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緑化推進機構-1\Desktop\"/>
    </mc:Choice>
  </mc:AlternateContent>
  <xr:revisionPtr revIDLastSave="0" documentId="13_ncr:20001_{9F5CCC9C-E8E8-47A1-BBEC-1DB1AE5E372F}" xr6:coauthVersionLast="47" xr6:coauthVersionMax="47" xr10:uidLastSave="{00000000-0000-0000-0000-000000000000}"/>
  <bookViews>
    <workbookView xWindow="-108" yWindow="-108" windowWidth="23256" windowHeight="12456" activeTab="1" xr2:uid="{B2889726-6B8C-4A35-8110-99454EEDA3C2}"/>
  </bookViews>
  <sheets>
    <sheet name="構成表" sheetId="1" r:id="rId1"/>
    <sheet name="※構成表 (各市町村緑化推進組織_早見表)" sheetId="5" r:id="rId2"/>
    <sheet name="人数調査" sheetId="2" r:id="rId3"/>
    <sheet name="指導者名簿" sheetId="4" r:id="rId4"/>
    <sheet name="育成会" sheetId="3" r:id="rId5"/>
  </sheets>
  <definedNames>
    <definedName name="_xlnm.Print_Area" localSheetId="3">指導者名簿!$A$1:$E$25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5" i="2" l="1"/>
  <c r="AH15" i="2"/>
  <c r="Z15" i="2"/>
  <c r="Y15" i="2"/>
  <c r="Q15" i="2"/>
  <c r="P15" i="2"/>
  <c r="Z9" i="2"/>
  <c r="Y9" i="2"/>
  <c r="Q9" i="2"/>
  <c r="P9" i="2"/>
  <c r="AI9" i="2"/>
  <c r="AH9" i="2"/>
  <c r="AJ9" i="2" l="1"/>
  <c r="AA9" i="2"/>
  <c r="AJ15" i="2"/>
  <c r="AL15" i="2"/>
  <c r="I20" i="1" s="1"/>
  <c r="AA15" i="2"/>
  <c r="AK15" i="2"/>
  <c r="R15" i="2"/>
  <c r="R9" i="2"/>
  <c r="AL9" i="2"/>
  <c r="I12" i="1" s="1"/>
  <c r="AK9" i="2"/>
  <c r="AM15" i="2" l="1"/>
  <c r="AO15" i="2" s="1"/>
  <c r="H20" i="1"/>
  <c r="J20" i="1" s="1"/>
  <c r="AM9" i="2"/>
  <c r="AO9" i="2" s="1"/>
  <c r="H12" i="1"/>
  <c r="J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NEC-PCuser</author>
  </authors>
  <commentList>
    <comment ref="D8" authorId="0" shapeId="0" xr:uid="{E59D2F40-A3E5-45B9-A619-EB42722C6866}">
      <text>
        <r>
          <rPr>
            <b/>
            <sz val="9"/>
            <color indexed="81"/>
            <rFont val="MS P ゴシック"/>
            <family val="3"/>
            <charset val="128"/>
          </rPr>
          <t>NEC-PCuser:</t>
        </r>
        <r>
          <rPr>
            <sz val="9"/>
            <color indexed="81"/>
            <rFont val="MS P ゴシック"/>
            <family val="3"/>
            <charset val="128"/>
          </rPr>
          <t xml:space="preserve">
所属課名も入力してください</t>
        </r>
      </text>
    </comment>
    <comment ref="L10" authorId="0" shapeId="0" xr:uid="{468E66F4-7B10-433E-856B-7B1A693ADAFD}">
      <text>
        <r>
          <rPr>
            <b/>
            <sz val="9"/>
            <color indexed="81"/>
            <rFont val="MS P ゴシック"/>
            <family val="3"/>
            <charset val="128"/>
          </rPr>
          <t>NEC-PCuser:</t>
        </r>
        <r>
          <rPr>
            <sz val="9"/>
            <color indexed="81"/>
            <rFont val="MS P ゴシック"/>
            <family val="3"/>
            <charset val="128"/>
          </rPr>
          <t xml:space="preserve">
地区単位の隊は
所属する
学校数を入力</t>
        </r>
      </text>
    </comment>
    <comment ref="M10" authorId="0" shapeId="0" xr:uid="{63D55DF5-02BF-406A-BF73-B6CAADC5BFC1}">
      <text>
        <r>
          <rPr>
            <b/>
            <sz val="9"/>
            <color indexed="81"/>
            <rFont val="MS P ゴシック"/>
            <family val="3"/>
            <charset val="128"/>
          </rPr>
          <t>NEC-PCuser:</t>
        </r>
        <r>
          <rPr>
            <sz val="9"/>
            <color indexed="81"/>
            <rFont val="MS P ゴシック"/>
            <family val="3"/>
            <charset val="128"/>
          </rPr>
          <t xml:space="preserve">
地区単位の場合は
〇を入力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NEC-PCuser</author>
  </authors>
  <commentList>
    <comment ref="D20" authorId="0" shapeId="0" xr:uid="{E5FE79B5-49E8-4C3D-BE75-3EC470A59BE6}">
      <text>
        <r>
          <rPr>
            <b/>
            <sz val="9"/>
            <color indexed="81"/>
            <rFont val="MS P ゴシック"/>
            <family val="3"/>
            <charset val="128"/>
          </rPr>
          <t>NEC-PCuser:</t>
        </r>
        <r>
          <rPr>
            <sz val="9"/>
            <color indexed="81"/>
            <rFont val="MS P ゴシック"/>
            <family val="3"/>
            <charset val="128"/>
          </rPr>
          <t xml:space="preserve">
所属課名も入力してください</t>
        </r>
      </text>
    </comment>
  </commentList>
</comments>
</file>

<file path=xl/sharedStrings.xml><?xml version="1.0" encoding="utf-8"?>
<sst xmlns="http://schemas.openxmlformats.org/spreadsheetml/2006/main" count="435" uniqueCount="277">
  <si>
    <t>隊　名</t>
    <rPh sb="0" eb="1">
      <t>タイ</t>
    </rPh>
    <rPh sb="2" eb="3">
      <t>メイ</t>
    </rPh>
    <phoneticPr fontId="3"/>
  </si>
  <si>
    <t>郵便番号</t>
    <rPh sb="0" eb="2">
      <t>ユウビン</t>
    </rPh>
    <rPh sb="2" eb="4">
      <t>バンゴウ</t>
    </rPh>
    <phoneticPr fontId="3"/>
  </si>
  <si>
    <t>住                                   所</t>
    <rPh sb="0" eb="1">
      <t>ジュウ</t>
    </rPh>
    <rPh sb="36" eb="37">
      <t>トコロ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</si>
  <si>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</si>
  <si>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</si>
  <si>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隊　　員　　数</t>
    <rPh sb="0" eb="1">
      <t>タイ</t>
    </rPh>
    <rPh sb="3" eb="4">
      <t>イン</t>
    </rPh>
    <rPh sb="6" eb="7">
      <t>カズ</t>
    </rPh>
    <phoneticPr fontId="3"/>
  </si>
  <si>
    <t>指導者数</t>
    <rPh sb="0" eb="3">
      <t>シドウシャ</t>
    </rPh>
    <rPh sb="3" eb="4">
      <t>スウ</t>
    </rPh>
    <phoneticPr fontId="3"/>
  </si>
  <si>
    <t>学校数</t>
    <rPh sb="0" eb="3">
      <t>ガッコウスウ</t>
    </rPh>
    <phoneticPr fontId="3"/>
  </si>
  <si>
    <t>指導責任者</t>
    <rPh sb="0" eb="2">
      <t>シドウ</t>
    </rPh>
    <rPh sb="2" eb="5">
      <t>セキニンシャ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</si>
  <si>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</si>
  <si>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</si>
  <si>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</si>
  <si>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s 53</t>
  </si>
  <si>
    <t>隊　　名</t>
    <rPh sb="0" eb="1">
      <t>タイ</t>
    </rPh>
    <rPh sb="3" eb="4">
      <t>メイ</t>
    </rPh>
    <phoneticPr fontId="3"/>
  </si>
  <si>
    <t>設立</t>
    <rPh sb="0" eb="2">
      <t>セツリツ</t>
    </rPh>
    <phoneticPr fontId="3"/>
  </si>
  <si>
    <t>小 １</t>
    <rPh sb="0" eb="1">
      <t>ショウ</t>
    </rPh>
    <phoneticPr fontId="3"/>
  </si>
  <si>
    <t>小 ２</t>
    <rPh sb="0" eb="1">
      <t>ショウ</t>
    </rPh>
    <phoneticPr fontId="3"/>
  </si>
  <si>
    <t>小 ３</t>
    <rPh sb="0" eb="1">
      <t>ショウ</t>
    </rPh>
    <phoneticPr fontId="3"/>
  </si>
  <si>
    <t>小 ４</t>
    <rPh sb="0" eb="1">
      <t>ショウ</t>
    </rPh>
    <phoneticPr fontId="3"/>
  </si>
  <si>
    <t>小 ５</t>
    <rPh sb="0" eb="1">
      <t>ショウ</t>
    </rPh>
    <phoneticPr fontId="3"/>
  </si>
  <si>
    <t>小 ６</t>
    <rPh sb="0" eb="1">
      <t>ショウ</t>
    </rPh>
    <phoneticPr fontId="3"/>
  </si>
  <si>
    <t xml:space="preserve"> 小学校計</t>
    <rPh sb="1" eb="2">
      <t>ショウ</t>
    </rPh>
    <rPh sb="2" eb="3">
      <t>ガク</t>
    </rPh>
    <rPh sb="3" eb="4">
      <t>コウ</t>
    </rPh>
    <rPh sb="4" eb="5">
      <t>ケイ</t>
    </rPh>
    <phoneticPr fontId="3"/>
  </si>
  <si>
    <t>中 １</t>
    <rPh sb="0" eb="1">
      <t>チュウ</t>
    </rPh>
    <phoneticPr fontId="3"/>
  </si>
  <si>
    <t>中 ２</t>
    <rPh sb="0" eb="1">
      <t>チュウ</t>
    </rPh>
    <phoneticPr fontId="3"/>
  </si>
  <si>
    <t>中 ３</t>
    <rPh sb="0" eb="1">
      <t>チュウ</t>
    </rPh>
    <phoneticPr fontId="3"/>
  </si>
  <si>
    <t xml:space="preserve"> 中学校計</t>
    <rPh sb="1" eb="2">
      <t>ナカ</t>
    </rPh>
    <rPh sb="2" eb="3">
      <t>ガク</t>
    </rPh>
    <rPh sb="3" eb="4">
      <t>コウ</t>
    </rPh>
    <rPh sb="4" eb="5">
      <t>ケイ</t>
    </rPh>
    <phoneticPr fontId="3"/>
  </si>
  <si>
    <t>高 １</t>
    <rPh sb="0" eb="1">
      <t>コウ</t>
    </rPh>
    <phoneticPr fontId="3"/>
  </si>
  <si>
    <t>高 ２</t>
    <rPh sb="0" eb="1">
      <t>コウ</t>
    </rPh>
    <phoneticPr fontId="3"/>
  </si>
  <si>
    <t>高 ３</t>
    <rPh sb="0" eb="1">
      <t>コウ</t>
    </rPh>
    <phoneticPr fontId="3"/>
  </si>
  <si>
    <t xml:space="preserve"> 高等学校計</t>
    <rPh sb="1" eb="3">
      <t>コウトウ</t>
    </rPh>
    <rPh sb="3" eb="4">
      <t>ガク</t>
    </rPh>
    <rPh sb="4" eb="5">
      <t>コウ</t>
    </rPh>
    <rPh sb="5" eb="6">
      <t>ケイ</t>
    </rPh>
    <phoneticPr fontId="3"/>
  </si>
  <si>
    <t>少年隊 合計</t>
    <rPh sb="0" eb="2">
      <t>ショウネン</t>
    </rPh>
    <rPh sb="2" eb="3">
      <t>タイ</t>
    </rPh>
    <rPh sb="4" eb="6">
      <t>ゴウケイ</t>
    </rPh>
    <phoneticPr fontId="3"/>
  </si>
  <si>
    <t>指導者</t>
    <rPh sb="0" eb="3">
      <t>シドウシャ</t>
    </rPh>
    <phoneticPr fontId="3"/>
  </si>
  <si>
    <t>総計</t>
    <rPh sb="0" eb="2">
      <t>ソウケイ</t>
    </rPh>
    <phoneticPr fontId="3"/>
  </si>
  <si>
    <t>年度</t>
    <rPh sb="0" eb="2">
      <t>ネンド</t>
    </rPh>
    <phoneticPr fontId="3"/>
  </si>
  <si>
    <t xml:space="preserve"> 男</t>
    <rPh sb="1" eb="2">
      <t>オトコ</t>
    </rPh>
    <phoneticPr fontId="3"/>
  </si>
  <si>
    <t xml:space="preserve"> 女</t>
    <rPh sb="1" eb="2">
      <t>オンナ</t>
    </rPh>
    <phoneticPr fontId="3"/>
  </si>
  <si>
    <t xml:space="preserve"> 男</t>
    <phoneticPr fontId="3"/>
  </si>
  <si>
    <t xml:space="preserve"> 女</t>
    <phoneticPr fontId="3"/>
  </si>
  <si>
    <t xml:space="preserve"> 計</t>
    <phoneticPr fontId="3"/>
  </si>
  <si>
    <t>男</t>
    <phoneticPr fontId="3"/>
  </si>
  <si>
    <t>女</t>
    <phoneticPr fontId="3"/>
  </si>
  <si>
    <t>計</t>
    <phoneticPr fontId="3"/>
  </si>
  <si>
    <t>隊     名</t>
    <rPh sb="0" eb="1">
      <t>タイ</t>
    </rPh>
    <rPh sb="6" eb="7">
      <t>メイ</t>
    </rPh>
    <phoneticPr fontId="3"/>
  </si>
  <si>
    <t>育成会の名称</t>
    <rPh sb="0" eb="2">
      <t>イクセイ</t>
    </rPh>
    <rPh sb="2" eb="3">
      <t>カイ</t>
    </rPh>
    <rPh sb="4" eb="6">
      <t>メイショウ</t>
    </rPh>
    <phoneticPr fontId="3"/>
  </si>
  <si>
    <t>構成
人員</t>
    <rPh sb="0" eb="2">
      <t>コウセイ</t>
    </rPh>
    <rPh sb="3" eb="5">
      <t>ジンイン</t>
    </rPh>
    <phoneticPr fontId="3"/>
  </si>
  <si>
    <t>代表者</t>
    <rPh sb="0" eb="3">
      <t>ダイヒョウシャ</t>
    </rPh>
    <phoneticPr fontId="3"/>
  </si>
  <si>
    <t>住　　　所</t>
    <rPh sb="0" eb="1">
      <t>ジュウ</t>
    </rPh>
    <rPh sb="4" eb="5">
      <t>ショ</t>
    </rPh>
    <phoneticPr fontId="3"/>
  </si>
  <si>
    <t>主な活動内容</t>
    <rPh sb="0" eb="1">
      <t>オモ</t>
    </rPh>
    <rPh sb="2" eb="4">
      <t>カツドウ</t>
    </rPh>
    <rPh sb="4" eb="6">
      <t>ナイヨウ</t>
    </rPh>
    <phoneticPr fontId="3"/>
  </si>
  <si>
    <t>＜記入例＞</t>
    <rPh sb="1" eb="4">
      <t>キニュウレイ</t>
    </rPh>
    <phoneticPr fontId="2"/>
  </si>
  <si>
    <t>〇〇緑の少年隊</t>
    <rPh sb="2" eb="3">
      <t>ミドリ</t>
    </rPh>
    <rPh sb="4" eb="6">
      <t>ショウネン</t>
    </rPh>
    <rPh sb="6" eb="7">
      <t>タイ</t>
    </rPh>
    <phoneticPr fontId="3"/>
  </si>
  <si>
    <t>〇〇緑の少年隊育成会</t>
    <rPh sb="2" eb="3">
      <t>ミドリ</t>
    </rPh>
    <rPh sb="4" eb="7">
      <t>ショウネンタイ</t>
    </rPh>
    <rPh sb="7" eb="10">
      <t>イクセイカイ</t>
    </rPh>
    <phoneticPr fontId="3"/>
  </si>
  <si>
    <t>●●　●●</t>
    <phoneticPr fontId="3"/>
  </si>
  <si>
    <t>△△市△△町１－１－１</t>
    <rPh sb="2" eb="3">
      <t>シ</t>
    </rPh>
    <rPh sb="5" eb="6">
      <t>マチ</t>
    </rPh>
    <phoneticPr fontId="3"/>
  </si>
  <si>
    <t>０５５－２２６－６２７９</t>
    <phoneticPr fontId="3"/>
  </si>
  <si>
    <t>・球技大会、レクレーション協力
・地区内清掃
・花の植え替え作業</t>
    <phoneticPr fontId="3"/>
  </si>
  <si>
    <t>※水色のセルに入力してください。</t>
    <rPh sb="1" eb="3">
      <t>ミズイロ</t>
    </rPh>
    <rPh sb="7" eb="9">
      <t>ニュウリョク</t>
    </rPh>
    <phoneticPr fontId="2"/>
  </si>
  <si>
    <t>地区単位</t>
    <rPh sb="0" eb="2">
      <t>チク</t>
    </rPh>
    <rPh sb="2" eb="4">
      <t>タンイ</t>
    </rPh>
    <phoneticPr fontId="3"/>
  </si>
  <si>
    <t>〇〇緑の少年隊</t>
    <rPh sb="2" eb="3">
      <t>ミドリ</t>
    </rPh>
    <rPh sb="4" eb="7">
      <t>ショウネンタイ</t>
    </rPh>
    <phoneticPr fontId="2"/>
  </si>
  <si>
    <t>***-****</t>
    <phoneticPr fontId="2"/>
  </si>
  <si>
    <t>〇〇市〇〇町〇〇〇番地</t>
    <rPh sb="2" eb="3">
      <t>シ</t>
    </rPh>
    <rPh sb="5" eb="6">
      <t>マチ</t>
    </rPh>
    <rPh sb="9" eb="11">
      <t>バンチ</t>
    </rPh>
    <phoneticPr fontId="2"/>
  </si>
  <si>
    <t>***-***-****</t>
    <phoneticPr fontId="2"/>
  </si>
  <si>
    <t>●●　●●</t>
    <phoneticPr fontId="2"/>
  </si>
  <si>
    <t>メールアドレス</t>
  </si>
  <si>
    <t>メールアドレス</t>
    <phoneticPr fontId="2"/>
  </si>
  <si>
    <t>市町村緑化推進組織名</t>
    <rPh sb="0" eb="3">
      <t>シチョウソン</t>
    </rPh>
    <rPh sb="3" eb="5">
      <t>リョッカ</t>
    </rPh>
    <rPh sb="5" eb="7">
      <t>スイシン</t>
    </rPh>
    <rPh sb="7" eb="9">
      <t>ソシキ</t>
    </rPh>
    <rPh sb="9" eb="10">
      <t>メイ</t>
    </rPh>
    <phoneticPr fontId="2"/>
  </si>
  <si>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</si>
  <si>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</si>
  <si>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Fax番号</t>
  </si>
  <si>
    <t>担当者名</t>
    <rPh sb="0" eb="3">
      <t>タントウシャ</t>
    </rPh>
    <rPh sb="3" eb="4">
      <t>メイ</t>
    </rPh>
    <phoneticPr fontId="2"/>
  </si>
  <si>
    <t>***@***.**.jp</t>
    <phoneticPr fontId="2"/>
  </si>
  <si>
    <t>〇</t>
    <phoneticPr fontId="2"/>
  </si>
  <si>
    <t>住                                   所</t>
    <rPh sb="0" eb="1">
      <t>ジュウ</t>
    </rPh>
    <rPh sb="36" eb="37">
      <t>ショ</t>
    </rPh>
    <phoneticPr fontId="2"/>
  </si>
  <si>
    <t>〇〇市緑化推進会議</t>
    <rPh sb="2" eb="3">
      <t>シ</t>
    </rPh>
    <rPh sb="3" eb="5">
      <t>リョッカ</t>
    </rPh>
    <rPh sb="5" eb="7">
      <t>スイシン</t>
    </rPh>
    <rPh sb="7" eb="9">
      <t>カイギ</t>
    </rPh>
    <phoneticPr fontId="2"/>
  </si>
  <si>
    <t>***-****</t>
    <phoneticPr fontId="2"/>
  </si>
  <si>
    <t>〇〇市〇〇町●●番地</t>
    <rPh sb="2" eb="3">
      <t>シ</t>
    </rPh>
    <rPh sb="5" eb="6">
      <t>マチ</t>
    </rPh>
    <rPh sb="8" eb="10">
      <t>バンチ</t>
    </rPh>
    <phoneticPr fontId="2"/>
  </si>
  <si>
    <t>■■　■■</t>
    <phoneticPr fontId="2"/>
  </si>
  <si>
    <t>■■　■■</t>
    <phoneticPr fontId="2"/>
  </si>
  <si>
    <t>＊＊　＊＊＊</t>
    <phoneticPr fontId="2"/>
  </si>
  <si>
    <t>隊名</t>
    <rPh sb="0" eb="1">
      <t>タイ</t>
    </rPh>
    <rPh sb="1" eb="2">
      <t>メイ</t>
    </rPh>
    <phoneticPr fontId="2"/>
  </si>
  <si>
    <t>区分</t>
    <rPh sb="0" eb="2">
      <t>クブン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</si>
  <si>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</si>
  <si>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</si>
  <si>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指導責任者</t>
    <rPh sb="0" eb="5">
      <t>シドウセキニンシャ</t>
    </rPh>
    <phoneticPr fontId="2"/>
  </si>
  <si>
    <t>＊＊小学校　校長</t>
    <rPh sb="2" eb="5">
      <t>ショウガッコウ</t>
    </rPh>
    <rPh sb="6" eb="8">
      <t>コウチョウ</t>
    </rPh>
    <phoneticPr fontId="2"/>
  </si>
  <si>
    <t>指導者</t>
    <rPh sb="0" eb="3">
      <t>シドウシャ</t>
    </rPh>
    <phoneticPr fontId="2"/>
  </si>
  <si>
    <t>＊＊小緑の少年少女隊</t>
    <rPh sb="2" eb="3">
      <t>ショウ</t>
    </rPh>
    <rPh sb="3" eb="4">
      <t>ミドリ</t>
    </rPh>
    <rPh sb="5" eb="7">
      <t>ショウネン</t>
    </rPh>
    <rPh sb="7" eb="9">
      <t>ショウジョ</t>
    </rPh>
    <rPh sb="9" eb="10">
      <t>タイ</t>
    </rPh>
    <phoneticPr fontId="2"/>
  </si>
  <si>
    <t>〃</t>
    <phoneticPr fontId="2"/>
  </si>
  <si>
    <t>△△　△△</t>
    <phoneticPr fontId="2"/>
  </si>
  <si>
    <t>＊＊小学校　６学年担当</t>
    <rPh sb="2" eb="5">
      <t>ショウガッコウ</t>
    </rPh>
    <rPh sb="7" eb="9">
      <t>ガクネン</t>
    </rPh>
    <rPh sb="9" eb="11">
      <t>タントウ</t>
    </rPh>
    <phoneticPr fontId="2"/>
  </si>
  <si>
    <t>＊＊小学校　５学年担当</t>
    <rPh sb="2" eb="5">
      <t>ショウガッコウ</t>
    </rPh>
    <rPh sb="7" eb="9">
      <t>ガクネン</t>
    </rPh>
    <rPh sb="9" eb="11">
      <t>タントウ</t>
    </rPh>
    <phoneticPr fontId="2"/>
  </si>
  <si>
    <t>◎◎小学校　校長</t>
    <rPh sb="2" eb="5">
      <t>ショウガッコウ</t>
    </rPh>
    <rPh sb="6" eb="8">
      <t>コウチョウ</t>
    </rPh>
    <phoneticPr fontId="2"/>
  </si>
  <si>
    <t>◎◎小学校　５学年担当</t>
    <rPh sb="2" eb="5">
      <t>ショウガッコウ</t>
    </rPh>
    <rPh sb="7" eb="9">
      <t>ガクネン</t>
    </rPh>
    <rPh sb="9" eb="11">
      <t>タントウ</t>
    </rPh>
    <phoneticPr fontId="2"/>
  </si>
  <si>
    <t>◎◎小学校　６学年担当</t>
    <rPh sb="2" eb="5">
      <t>ショウガッコウ</t>
    </rPh>
    <rPh sb="7" eb="9">
      <t>ガクネン</t>
    </rPh>
    <rPh sb="9" eb="11">
      <t>タントウ</t>
    </rPh>
    <phoneticPr fontId="2"/>
  </si>
  <si>
    <t>＊＊＊　＊＊</t>
    <phoneticPr fontId="2"/>
  </si>
  <si>
    <t>▼▼　▼▼</t>
    <phoneticPr fontId="2"/>
  </si>
  <si>
    <t>◇◇　◇◇</t>
    <phoneticPr fontId="2"/>
  </si>
  <si>
    <t>別紙　令和８年度　緑の少年隊人員等調査様式</t>
    <rPh sb="0" eb="2">
      <t>ベッシ</t>
    </rPh>
    <rPh sb="3" eb="5">
      <t>レイワ</t>
    </rPh>
    <rPh sb="6" eb="8">
      <t>ネンド</t>
    </rPh>
    <rPh sb="9" eb="10">
      <t>ミドリ</t>
    </rPh>
    <rPh sb="11" eb="14">
      <t>ショウネンタイ</t>
    </rPh>
    <rPh sb="14" eb="17">
      <t>ジンイントウ</t>
    </rPh>
    <rPh sb="17" eb="19">
      <t>チョウサ</t>
    </rPh>
    <rPh sb="19" eb="21">
      <t>ヨウシキ</t>
    </rPh>
    <phoneticPr fontId="2"/>
  </si>
  <si>
    <t>令和８年度　緑の少年隊指導者名簿</t>
    <rPh sb="0" eb="2">
      <t>レイワ</t>
    </rPh>
    <rPh sb="3" eb="5">
      <t>ネンド</t>
    </rPh>
    <rPh sb="6" eb="7">
      <t>ミドリ</t>
    </rPh>
    <rPh sb="8" eb="11">
      <t>ショウネンタイ</t>
    </rPh>
    <rPh sb="11" eb="14">
      <t>シドウシャ</t>
    </rPh>
    <rPh sb="14" eb="16">
      <t>メイボ</t>
    </rPh>
    <phoneticPr fontId="2"/>
  </si>
  <si>
    <t>　　小学校　校長</t>
    <rPh sb="2" eb="5">
      <t>ショウガッコウ</t>
    </rPh>
    <rPh sb="6" eb="8">
      <t>コウチョウ</t>
    </rPh>
    <phoneticPr fontId="2"/>
  </si>
  <si>
    <t>　　小学校　５学年担当</t>
    <rPh sb="2" eb="5">
      <t>ショウガッコウ</t>
    </rPh>
    <rPh sb="7" eb="9">
      <t>ガクネン</t>
    </rPh>
    <rPh sb="9" eb="11">
      <t>タントウ</t>
    </rPh>
    <phoneticPr fontId="2"/>
  </si>
  <si>
    <t>　　小学校　６学年担当</t>
    <rPh sb="2" eb="5">
      <t>ショウガッコウ</t>
    </rPh>
    <rPh sb="7" eb="9">
      <t>ガクネン</t>
    </rPh>
    <rPh sb="9" eb="11">
      <t>タントウ</t>
    </rPh>
    <phoneticPr fontId="2"/>
  </si>
  <si>
    <t>　　小学校　教頭</t>
    <rPh sb="2" eb="5">
      <t>ショウガッコウ</t>
    </rPh>
    <rPh sb="6" eb="8">
      <t>キョウトウ</t>
    </rPh>
    <phoneticPr fontId="2"/>
  </si>
  <si>
    <t>　　小学校　教務主任</t>
    <rPh sb="2" eb="5">
      <t>ショウガッコウ</t>
    </rPh>
    <rPh sb="6" eb="10">
      <t>キョウムシュニン</t>
    </rPh>
    <phoneticPr fontId="2"/>
  </si>
  <si>
    <t>　　小学校　４学年担当</t>
    <rPh sb="2" eb="5">
      <t>ショウガッコウ</t>
    </rPh>
    <rPh sb="7" eb="9">
      <t>ガクネン</t>
    </rPh>
    <rPh sb="9" eb="11">
      <t>タントウ</t>
    </rPh>
    <phoneticPr fontId="2"/>
  </si>
  <si>
    <t>　　小学校　３学年担当</t>
    <rPh sb="2" eb="5">
      <t>ショウガッコウ</t>
    </rPh>
    <rPh sb="7" eb="9">
      <t>ガクネン</t>
    </rPh>
    <rPh sb="9" eb="11">
      <t>タントウ</t>
    </rPh>
    <phoneticPr fontId="2"/>
  </si>
  <si>
    <t>　　小学校　２学年担当</t>
    <rPh sb="2" eb="5">
      <t>ショウガッコウ</t>
    </rPh>
    <rPh sb="7" eb="9">
      <t>ガクネン</t>
    </rPh>
    <rPh sb="9" eb="11">
      <t>タントウ</t>
    </rPh>
    <phoneticPr fontId="2"/>
  </si>
  <si>
    <t>　　小学校　１学年担当</t>
    <rPh sb="2" eb="5">
      <t>ショウガッコウ</t>
    </rPh>
    <rPh sb="7" eb="9">
      <t>ガクネン</t>
    </rPh>
    <rPh sb="9" eb="11">
      <t>タントウ</t>
    </rPh>
    <phoneticPr fontId="2"/>
  </si>
  <si>
    <t>令和８年度　緑の少年隊育成会調査</t>
    <rPh sb="0" eb="2">
      <t>レイワ</t>
    </rPh>
    <rPh sb="3" eb="5">
      <t>ネンド</t>
    </rPh>
    <rPh sb="6" eb="7">
      <t>ミドリ</t>
    </rPh>
    <rPh sb="8" eb="11">
      <t>ショウネンタイ</t>
    </rPh>
    <rPh sb="11" eb="14">
      <t>イクセイカイ</t>
    </rPh>
    <rPh sb="14" eb="16">
      <t>チョウサ</t>
    </rPh>
    <phoneticPr fontId="2"/>
  </si>
  <si>
    <r>
      <t>※水色のセルに入力してください。</t>
    </r>
    <r>
      <rPr>
        <b/>
        <u/>
        <sz val="11"/>
        <color theme="1"/>
        <rFont val="ＭＳ Ｐゴシック"/>
        <family val="3"/>
        <charset val="128"/>
      </rPr>
      <t>育成会がない場合は、このタブには何も入力しないでください。</t>
    </r>
    <rPh sb="1" eb="3">
      <t>ミズイロ</t>
    </rPh>
    <rPh sb="7" eb="9">
      <t>ニュウリョク</t>
    </rPh>
    <rPh sb="16" eb="19">
      <t>イクセイカイ</t>
    </rPh>
    <rPh sb="22" eb="24">
      <t>バアイ</t>
    </rPh>
    <rPh sb="32" eb="33">
      <t>ナニ</t>
    </rPh>
    <rPh sb="34" eb="36">
      <t>ニュウリョク</t>
    </rPh>
    <phoneticPr fontId="2"/>
  </si>
  <si>
    <t>令和８年度　緑の少年隊人数調査</t>
    <rPh sb="0" eb="2">
      <t>レイワ</t>
    </rPh>
    <rPh sb="3" eb="5">
      <t>ネンド</t>
    </rPh>
    <rPh sb="6" eb="7">
      <t>ミドリ</t>
    </rPh>
    <rPh sb="8" eb="10">
      <t>ショウネン</t>
    </rPh>
    <rPh sb="10" eb="11">
      <t>タイ</t>
    </rPh>
    <rPh sb="11" eb="13">
      <t>ニンズウ</t>
    </rPh>
    <rPh sb="13" eb="15">
      <t>チョウサ</t>
    </rPh>
    <phoneticPr fontId="2"/>
  </si>
  <si>
    <t>　　　　　　　　小　緑の少年少女隊</t>
    <rPh sb="8" eb="9">
      <t>ショウ</t>
    </rPh>
    <phoneticPr fontId="2"/>
  </si>
  <si>
    <t>　　　　　　　　小　緑の少年少女隊</t>
    <rPh sb="8" eb="9">
      <t>ショウ</t>
    </rPh>
    <rPh sb="10" eb="11">
      <t>ミドリ</t>
    </rPh>
    <rPh sb="12" eb="14">
      <t>ショウネン</t>
    </rPh>
    <rPh sb="14" eb="16">
      <t>ショウジョ</t>
    </rPh>
    <rPh sb="16" eb="17">
      <t>タイ</t>
    </rPh>
    <phoneticPr fontId="2"/>
  </si>
  <si>
    <t>　　　　　　　　小　緑の少年少女隊</t>
    <phoneticPr fontId="2"/>
  </si>
  <si>
    <t>令和８度　緑の少年隊構成表</t>
    <rPh sb="0" eb="2">
      <t>レイワ</t>
    </rPh>
    <rPh sb="3" eb="4">
      <t>ド</t>
    </rPh>
    <rPh sb="5" eb="6">
      <t>ミドリ</t>
    </rPh>
    <rPh sb="7" eb="10">
      <t>ショウネンタイ</t>
    </rPh>
    <rPh sb="10" eb="12">
      <t>コウセイ</t>
    </rPh>
    <rPh sb="12" eb="13">
      <t>ヒョウ</t>
    </rPh>
    <phoneticPr fontId="2"/>
  </si>
  <si>
    <t>甲府市緑化推進会議</t>
    <rPh sb="0" eb="3">
      <t>コウフシ</t>
    </rPh>
    <rPh sb="3" eb="5">
      <t>リョッカ</t>
    </rPh>
    <rPh sb="5" eb="7">
      <t>スイシン</t>
    </rPh>
    <rPh sb="7" eb="9">
      <t>カイギ</t>
    </rPh>
    <phoneticPr fontId="3"/>
  </si>
  <si>
    <t>韮崎市緑化推進会議</t>
    <rPh sb="0" eb="3">
      <t>ニラサキシ</t>
    </rPh>
    <rPh sb="3" eb="5">
      <t>リョッカ</t>
    </rPh>
    <rPh sb="5" eb="7">
      <t>スイシン</t>
    </rPh>
    <rPh sb="7" eb="9">
      <t>カイギ</t>
    </rPh>
    <phoneticPr fontId="2"/>
  </si>
  <si>
    <t>407-8501</t>
    <phoneticPr fontId="2"/>
  </si>
  <si>
    <t>0551-23-1215</t>
    <phoneticPr fontId="2"/>
  </si>
  <si>
    <t>南アルプス市緑化推進会議</t>
    <rPh sb="0" eb="1">
      <t>ミナミ</t>
    </rPh>
    <rPh sb="5" eb="6">
      <t>シ</t>
    </rPh>
    <rPh sb="6" eb="8">
      <t>リョクカ</t>
    </rPh>
    <rPh sb="8" eb="10">
      <t>スイシン</t>
    </rPh>
    <rPh sb="10" eb="12">
      <t>カイギ</t>
    </rPh>
    <phoneticPr fontId="2"/>
  </si>
  <si>
    <t>400-0395</t>
    <phoneticPr fontId="2"/>
  </si>
  <si>
    <t>055-282-6207</t>
    <phoneticPr fontId="2"/>
  </si>
  <si>
    <t>055-282-6279</t>
    <phoneticPr fontId="2"/>
  </si>
  <si>
    <t>北杜市緑化推進会議</t>
    <rPh sb="0" eb="3">
      <t>ホクトシ</t>
    </rPh>
    <rPh sb="3" eb="5">
      <t>リョッカ</t>
    </rPh>
    <rPh sb="5" eb="7">
      <t>スイシン</t>
    </rPh>
    <rPh sb="7" eb="9">
      <t>カイギ</t>
    </rPh>
    <phoneticPr fontId="2"/>
  </si>
  <si>
    <t>408-0188</t>
    <phoneticPr fontId="2"/>
  </si>
  <si>
    <t>0551-42-1353</t>
    <phoneticPr fontId="2"/>
  </si>
  <si>
    <t>甲斐市緑化推進協議会</t>
    <rPh sb="0" eb="3">
      <t>カイシ</t>
    </rPh>
    <rPh sb="3" eb="5">
      <t>リョッカ</t>
    </rPh>
    <rPh sb="5" eb="7">
      <t>スイシン</t>
    </rPh>
    <rPh sb="7" eb="10">
      <t>キョウギカイ</t>
    </rPh>
    <phoneticPr fontId="2"/>
  </si>
  <si>
    <t>055－276-7214</t>
    <phoneticPr fontId="2"/>
  </si>
  <si>
    <t>中央市緑化推進会議</t>
    <rPh sb="0" eb="3">
      <t>チュウオウシ</t>
    </rPh>
    <rPh sb="3" eb="5">
      <t>リョッカ</t>
    </rPh>
    <rPh sb="5" eb="7">
      <t>スイシン</t>
    </rPh>
    <rPh sb="7" eb="9">
      <t>カイギ</t>
    </rPh>
    <phoneticPr fontId="2"/>
  </si>
  <si>
    <t>409-3892</t>
    <phoneticPr fontId="2"/>
  </si>
  <si>
    <t>中央市臼井阿原301-1　産業課</t>
    <rPh sb="0" eb="3">
      <t>チュウオウシ</t>
    </rPh>
    <rPh sb="3" eb="7">
      <t>ウスイアハラ</t>
    </rPh>
    <rPh sb="13" eb="15">
      <t>サンギョウ</t>
    </rPh>
    <rPh sb="15" eb="16">
      <t>カ</t>
    </rPh>
    <phoneticPr fontId="2"/>
  </si>
  <si>
    <t>055-274-8561</t>
    <phoneticPr fontId="2"/>
  </si>
  <si>
    <t>055-274-1130</t>
    <phoneticPr fontId="2"/>
  </si>
  <si>
    <t>昭和町緑化推進委員会</t>
    <rPh sb="0" eb="3">
      <t>ショウワチョウ</t>
    </rPh>
    <rPh sb="3" eb="5">
      <t>リョッカ</t>
    </rPh>
    <rPh sb="5" eb="7">
      <t>スイシン</t>
    </rPh>
    <rPh sb="7" eb="10">
      <t>イインカイ</t>
    </rPh>
    <phoneticPr fontId="2"/>
  </si>
  <si>
    <t>409-3880</t>
    <phoneticPr fontId="2"/>
  </si>
  <si>
    <t>中巨摩郡昭和町押越542-2　環境経済課</t>
    <rPh sb="0" eb="4">
      <t>ナカコマグン</t>
    </rPh>
    <rPh sb="4" eb="7">
      <t>ショウワチョウ</t>
    </rPh>
    <rPh sb="7" eb="9">
      <t>オシコシ</t>
    </rPh>
    <rPh sb="15" eb="17">
      <t>カンキョウ</t>
    </rPh>
    <rPh sb="17" eb="20">
      <t>ケイザイカ</t>
    </rPh>
    <phoneticPr fontId="2"/>
  </si>
  <si>
    <t>055-275-8355</t>
    <phoneticPr fontId="2"/>
  </si>
  <si>
    <t>055-275-5250</t>
    <phoneticPr fontId="2"/>
  </si>
  <si>
    <t>山梨市緑化推進委員会</t>
    <rPh sb="0" eb="2">
      <t>ヤマナシ</t>
    </rPh>
    <rPh sb="2" eb="3">
      <t>シ</t>
    </rPh>
    <rPh sb="3" eb="5">
      <t>リョッカ</t>
    </rPh>
    <rPh sb="5" eb="7">
      <t>スイシン</t>
    </rPh>
    <rPh sb="7" eb="10">
      <t>イインカイ</t>
    </rPh>
    <phoneticPr fontId="2"/>
  </si>
  <si>
    <t>405‐8501</t>
    <phoneticPr fontId="2"/>
  </si>
  <si>
    <t>笛吹市緑化推進会議</t>
    <rPh sb="0" eb="3">
      <t>フエフキシ</t>
    </rPh>
    <rPh sb="3" eb="5">
      <t>リョッカ</t>
    </rPh>
    <rPh sb="5" eb="7">
      <t>スイシン</t>
    </rPh>
    <rPh sb="7" eb="9">
      <t>カイギ</t>
    </rPh>
    <phoneticPr fontId="2"/>
  </si>
  <si>
    <t>055-261-2033</t>
    <phoneticPr fontId="2"/>
  </si>
  <si>
    <t>055-262-8507</t>
    <phoneticPr fontId="2"/>
  </si>
  <si>
    <t>甲州市緑化推進会議</t>
    <rPh sb="0" eb="3">
      <t>コウシュウシ</t>
    </rPh>
    <rPh sb="3" eb="5">
      <t>リョクカ</t>
    </rPh>
    <rPh sb="5" eb="7">
      <t>スイシン</t>
    </rPh>
    <rPh sb="7" eb="9">
      <t>カイギ</t>
    </rPh>
    <phoneticPr fontId="2"/>
  </si>
  <si>
    <t>市川三郷町緑化推進員会</t>
    <rPh sb="0" eb="5">
      <t>イチカワミサトチョウ</t>
    </rPh>
    <rPh sb="5" eb="7">
      <t>リョッカ</t>
    </rPh>
    <rPh sb="7" eb="9">
      <t>スイシン</t>
    </rPh>
    <rPh sb="9" eb="11">
      <t>インカイ</t>
    </rPh>
    <phoneticPr fontId="2"/>
  </si>
  <si>
    <t>409-3612</t>
    <phoneticPr fontId="2"/>
  </si>
  <si>
    <t>055-240-4163</t>
    <phoneticPr fontId="2"/>
  </si>
  <si>
    <t>富士川町緑化推進会議</t>
    <rPh sb="0" eb="4">
      <t>フジカワチョウ</t>
    </rPh>
    <rPh sb="4" eb="6">
      <t>リョクカ</t>
    </rPh>
    <rPh sb="6" eb="8">
      <t>スイシン</t>
    </rPh>
    <rPh sb="8" eb="10">
      <t>カイギ</t>
    </rPh>
    <phoneticPr fontId="2"/>
  </si>
  <si>
    <t>400-0501</t>
    <phoneticPr fontId="2"/>
  </si>
  <si>
    <t>0556-22-7202</t>
    <phoneticPr fontId="2"/>
  </si>
  <si>
    <t>0556-22-5516</t>
    <phoneticPr fontId="2"/>
  </si>
  <si>
    <t>早川町緑化推進会議</t>
    <rPh sb="0" eb="3">
      <t>ハヤカワチョウ</t>
    </rPh>
    <rPh sb="3" eb="5">
      <t>リョッカ</t>
    </rPh>
    <rPh sb="5" eb="7">
      <t>スイシン</t>
    </rPh>
    <rPh sb="7" eb="9">
      <t>カイギ</t>
    </rPh>
    <phoneticPr fontId="2"/>
  </si>
  <si>
    <t>409-2732</t>
    <phoneticPr fontId="2"/>
  </si>
  <si>
    <t>0556-45-2516</t>
    <phoneticPr fontId="2"/>
  </si>
  <si>
    <t>身延町緑化推進委員会</t>
    <rPh sb="0" eb="3">
      <t>ミノブチョウ</t>
    </rPh>
    <rPh sb="3" eb="5">
      <t>リョッカ</t>
    </rPh>
    <rPh sb="5" eb="7">
      <t>スイシン</t>
    </rPh>
    <rPh sb="7" eb="10">
      <t>イインカイ</t>
    </rPh>
    <phoneticPr fontId="3"/>
  </si>
  <si>
    <t>南部町緑化推進委員会</t>
    <rPh sb="0" eb="2">
      <t>ナンブ</t>
    </rPh>
    <rPh sb="2" eb="3">
      <t>チョウ</t>
    </rPh>
    <rPh sb="3" eb="5">
      <t>リョッカ</t>
    </rPh>
    <rPh sb="5" eb="7">
      <t>スイシン</t>
    </rPh>
    <rPh sb="7" eb="10">
      <t>イインカイ</t>
    </rPh>
    <phoneticPr fontId="2"/>
  </si>
  <si>
    <t>富士吉田市緑化推進委員会</t>
    <rPh sb="0" eb="5">
      <t>フジヨシダシ</t>
    </rPh>
    <rPh sb="5" eb="7">
      <t>リョクカ</t>
    </rPh>
    <rPh sb="7" eb="9">
      <t>スイシン</t>
    </rPh>
    <rPh sb="9" eb="12">
      <t>イインカイ</t>
    </rPh>
    <phoneticPr fontId="2"/>
  </si>
  <si>
    <t>403-0004</t>
    <phoneticPr fontId="2"/>
  </si>
  <si>
    <t>0555-24-2235</t>
    <phoneticPr fontId="2"/>
  </si>
  <si>
    <t>norin@city.fujiyoshida.lg.jp</t>
    <phoneticPr fontId="2"/>
  </si>
  <si>
    <t>都留市緑化推進会議</t>
    <rPh sb="0" eb="3">
      <t>ツルシ</t>
    </rPh>
    <rPh sb="3" eb="5">
      <t>リョッカ</t>
    </rPh>
    <rPh sb="5" eb="7">
      <t>スイシン</t>
    </rPh>
    <rPh sb="7" eb="9">
      <t>カイギ</t>
    </rPh>
    <phoneticPr fontId="2"/>
  </si>
  <si>
    <t>402-8501</t>
    <phoneticPr fontId="2"/>
  </si>
  <si>
    <t>0554-43-1111</t>
    <phoneticPr fontId="2"/>
  </si>
  <si>
    <t>0554-43-5049</t>
    <phoneticPr fontId="2"/>
  </si>
  <si>
    <t>nourin@city.tsuru.lg.jp</t>
    <phoneticPr fontId="2"/>
  </si>
  <si>
    <t>大月市緑化推進会議</t>
    <rPh sb="0" eb="3">
      <t>オオツキシ</t>
    </rPh>
    <rPh sb="3" eb="5">
      <t>リョッカ</t>
    </rPh>
    <rPh sb="5" eb="7">
      <t>スイシン</t>
    </rPh>
    <rPh sb="7" eb="9">
      <t>カイギ</t>
    </rPh>
    <phoneticPr fontId="3"/>
  </si>
  <si>
    <t>上野原市緑化推進会議</t>
    <rPh sb="0" eb="3">
      <t>ウエノハラ</t>
    </rPh>
    <rPh sb="3" eb="4">
      <t>シ</t>
    </rPh>
    <rPh sb="4" eb="6">
      <t>リョッカ</t>
    </rPh>
    <rPh sb="6" eb="8">
      <t>スイシン</t>
    </rPh>
    <rPh sb="8" eb="10">
      <t>カイギ</t>
    </rPh>
    <phoneticPr fontId="3"/>
  </si>
  <si>
    <t>道志村緑化推進会議</t>
  </si>
  <si>
    <t>402-0209</t>
    <phoneticPr fontId="2"/>
  </si>
  <si>
    <t>0554-52-2114</t>
    <phoneticPr fontId="2"/>
  </si>
  <si>
    <t>0554-52-2574</t>
    <phoneticPr fontId="2"/>
  </si>
  <si>
    <t>西桂町緑化推進会議</t>
    <rPh sb="0" eb="2">
      <t>ニシカツラ</t>
    </rPh>
    <rPh sb="2" eb="3">
      <t>チョウ</t>
    </rPh>
    <rPh sb="3" eb="5">
      <t>リョッカ</t>
    </rPh>
    <rPh sb="5" eb="7">
      <t>スイシン</t>
    </rPh>
    <rPh sb="7" eb="9">
      <t>カイギ</t>
    </rPh>
    <phoneticPr fontId="2"/>
  </si>
  <si>
    <t>0555-25-2121</t>
    <phoneticPr fontId="2"/>
  </si>
  <si>
    <t>0555-20-2015</t>
    <phoneticPr fontId="2"/>
  </si>
  <si>
    <t>忍野村緑化推進委員会</t>
    <rPh sb="0" eb="3">
      <t>オシノムラ</t>
    </rPh>
    <rPh sb="3" eb="5">
      <t>リョッカ</t>
    </rPh>
    <rPh sb="5" eb="7">
      <t>スイシン</t>
    </rPh>
    <rPh sb="7" eb="10">
      <t>イインカイ</t>
    </rPh>
    <phoneticPr fontId="3"/>
  </si>
  <si>
    <t>山中湖村緑化推進委員会</t>
    <rPh sb="0" eb="4">
      <t>ヤマナカコムラ</t>
    </rPh>
    <rPh sb="4" eb="6">
      <t>リョッカ</t>
    </rPh>
    <rPh sb="6" eb="8">
      <t>スイシン</t>
    </rPh>
    <rPh sb="8" eb="11">
      <t>イインカイ</t>
    </rPh>
    <phoneticPr fontId="3"/>
  </si>
  <si>
    <t>鳴沢村緑化推進委員会</t>
    <rPh sb="0" eb="3">
      <t>ナルサワムラ</t>
    </rPh>
    <rPh sb="3" eb="5">
      <t>リョッカ</t>
    </rPh>
    <rPh sb="5" eb="7">
      <t>スイシン</t>
    </rPh>
    <rPh sb="7" eb="10">
      <t>イインカイ</t>
    </rPh>
    <phoneticPr fontId="2"/>
  </si>
  <si>
    <t>401-0398</t>
    <phoneticPr fontId="2"/>
  </si>
  <si>
    <t>0555-85-3083</t>
    <phoneticPr fontId="2"/>
  </si>
  <si>
    <t>0555-85-3018</t>
    <phoneticPr fontId="2"/>
  </si>
  <si>
    <t>shinkou@vill.narusawa.lg.jp</t>
    <phoneticPr fontId="2"/>
  </si>
  <si>
    <t>富士河口湖町緑化推進委員会</t>
  </si>
  <si>
    <t>0555-72-1115</t>
    <phoneticPr fontId="3"/>
  </si>
  <si>
    <t>0555-72-6038</t>
    <phoneticPr fontId="3"/>
  </si>
  <si>
    <t>小菅村緑化推進会議</t>
    <rPh sb="0" eb="3">
      <t>コスゲムラ</t>
    </rPh>
    <rPh sb="3" eb="5">
      <t>リョッカ</t>
    </rPh>
    <rPh sb="5" eb="7">
      <t>スイシン</t>
    </rPh>
    <rPh sb="7" eb="9">
      <t>カイギ</t>
    </rPh>
    <phoneticPr fontId="2"/>
  </si>
  <si>
    <t>409-0211</t>
    <phoneticPr fontId="2"/>
  </si>
  <si>
    <t>0428-87-0111</t>
    <phoneticPr fontId="2"/>
  </si>
  <si>
    <t>0428-87-0933</t>
    <phoneticPr fontId="2"/>
  </si>
  <si>
    <t>丹波山村緑化推進会議</t>
    <rPh sb="0" eb="4">
      <t>タバヤマムラ</t>
    </rPh>
    <rPh sb="4" eb="6">
      <t>リョッカ</t>
    </rPh>
    <rPh sb="6" eb="10">
      <t>スイシンカイギ</t>
    </rPh>
    <phoneticPr fontId="2"/>
  </si>
  <si>
    <t>400-8585</t>
    <phoneticPr fontId="2"/>
  </si>
  <si>
    <t>甲府市丸の内1-18-1　産業部農林振興課</t>
    <rPh sb="0" eb="3">
      <t>コウフシ</t>
    </rPh>
    <rPh sb="3" eb="4">
      <t>マル</t>
    </rPh>
    <rPh sb="5" eb="6">
      <t>ウチ</t>
    </rPh>
    <rPh sb="13" eb="15">
      <t>サンギョウ</t>
    </rPh>
    <rPh sb="15" eb="16">
      <t>ブ</t>
    </rPh>
    <rPh sb="16" eb="21">
      <t>ノウリンシンコウカ</t>
    </rPh>
    <phoneticPr fontId="2"/>
  </si>
  <si>
    <t>055-298-4837</t>
    <phoneticPr fontId="2"/>
  </si>
  <si>
    <t>055-227-8065</t>
    <phoneticPr fontId="2"/>
  </si>
  <si>
    <t>韮崎市水神1丁目3番1号　農政課</t>
    <rPh sb="0" eb="3">
      <t>ニラサキシ</t>
    </rPh>
    <rPh sb="3" eb="5">
      <t>スイジン</t>
    </rPh>
    <rPh sb="6" eb="8">
      <t>チョウメ</t>
    </rPh>
    <rPh sb="9" eb="10">
      <t>バン</t>
    </rPh>
    <rPh sb="11" eb="12">
      <t>ゴウ</t>
    </rPh>
    <rPh sb="13" eb="15">
      <t>ノウセイ</t>
    </rPh>
    <rPh sb="15" eb="16">
      <t>カ</t>
    </rPh>
    <phoneticPr fontId="2"/>
  </si>
  <si>
    <t>0551-45-9104</t>
    <phoneticPr fontId="2"/>
  </si>
  <si>
    <t>北杜市須玉町大豆生田961-1　産業観光部林政課</t>
    <rPh sb="0" eb="3">
      <t>ホクトシ</t>
    </rPh>
    <rPh sb="3" eb="10">
      <t>スタマチョウオオマメウダ</t>
    </rPh>
    <rPh sb="16" eb="18">
      <t>サンギョウ</t>
    </rPh>
    <rPh sb="18" eb="20">
      <t>カンコウ</t>
    </rPh>
    <rPh sb="20" eb="21">
      <t>ブ</t>
    </rPh>
    <rPh sb="21" eb="23">
      <t>リンセイ</t>
    </rPh>
    <rPh sb="23" eb="24">
      <t>カ</t>
    </rPh>
    <phoneticPr fontId="2"/>
  </si>
  <si>
    <t>0551-42-2335</t>
    <phoneticPr fontId="2"/>
  </si>
  <si>
    <t>南アルプス市小笠原376　産業観光部農政課</t>
    <rPh sb="0" eb="1">
      <t>ミナミ</t>
    </rPh>
    <rPh sb="5" eb="6">
      <t>シ</t>
    </rPh>
    <rPh sb="6" eb="9">
      <t>オガサハラ</t>
    </rPh>
    <rPh sb="13" eb="15">
      <t>サンギョウ</t>
    </rPh>
    <rPh sb="15" eb="18">
      <t>カンコウブ</t>
    </rPh>
    <rPh sb="18" eb="21">
      <t>ノウセイカ</t>
    </rPh>
    <phoneticPr fontId="2"/>
  </si>
  <si>
    <t>055-278-1706</t>
    <phoneticPr fontId="2"/>
  </si>
  <si>
    <t>甲斐市篠原2610番地 　産業環境部　環境森林課</t>
    <rPh sb="0" eb="3">
      <t>カイシ</t>
    </rPh>
    <rPh sb="3" eb="5">
      <t>シノハラ</t>
    </rPh>
    <rPh sb="9" eb="11">
      <t>バンチ</t>
    </rPh>
    <rPh sb="13" eb="15">
      <t>サンギョウ</t>
    </rPh>
    <rPh sb="15" eb="17">
      <t>カンキョウ</t>
    </rPh>
    <rPh sb="17" eb="18">
      <t>ブ</t>
    </rPh>
    <rPh sb="19" eb="21">
      <t>カンキョウ</t>
    </rPh>
    <rPh sb="21" eb="23">
      <t>シンリン</t>
    </rPh>
    <rPh sb="23" eb="24">
      <t>カ</t>
    </rPh>
    <phoneticPr fontId="2"/>
  </si>
  <si>
    <t>400-0192</t>
    <phoneticPr fontId="2"/>
  </si>
  <si>
    <t>0553-22-1111</t>
    <phoneticPr fontId="2"/>
  </si>
  <si>
    <t>0553-23-2800</t>
    <phoneticPr fontId="2"/>
  </si>
  <si>
    <t>山梨市小原西843　農林課農林担当</t>
    <rPh sb="0" eb="2">
      <t>ヤマナシ</t>
    </rPh>
    <rPh sb="2" eb="3">
      <t>シ</t>
    </rPh>
    <rPh sb="3" eb="5">
      <t>コバラ</t>
    </rPh>
    <rPh sb="5" eb="6">
      <t>ニシ</t>
    </rPh>
    <rPh sb="10" eb="13">
      <t>ノウリンカ</t>
    </rPh>
    <rPh sb="13" eb="15">
      <t>ノウリン</t>
    </rPh>
    <rPh sb="15" eb="17">
      <t>タントウ</t>
    </rPh>
    <phoneticPr fontId="2"/>
  </si>
  <si>
    <t>406-8501</t>
    <phoneticPr fontId="2"/>
  </si>
  <si>
    <t>笛吹市石和町市部777　農林振興課</t>
    <rPh sb="0" eb="3">
      <t>フエフキシ</t>
    </rPh>
    <rPh sb="3" eb="6">
      <t>イサワチョウ</t>
    </rPh>
    <rPh sb="6" eb="8">
      <t>イチベ</t>
    </rPh>
    <rPh sb="12" eb="14">
      <t>ノウリン</t>
    </rPh>
    <rPh sb="14" eb="16">
      <t>シンコウ</t>
    </rPh>
    <rPh sb="16" eb="17">
      <t>カ</t>
    </rPh>
    <phoneticPr fontId="2"/>
  </si>
  <si>
    <t>0553-32-5092</t>
    <phoneticPr fontId="2"/>
  </si>
  <si>
    <t>0553-32-5174</t>
    <phoneticPr fontId="2"/>
  </si>
  <si>
    <t>404-8501</t>
    <phoneticPr fontId="2"/>
  </si>
  <si>
    <t>西八代郡市川三郷町市川大門1790-3　産業振興課農林係</t>
    <rPh sb="0" eb="4">
      <t>ニシヤツシログン</t>
    </rPh>
    <rPh sb="4" eb="9">
      <t>イチカワミサトチョウ</t>
    </rPh>
    <rPh sb="9" eb="13">
      <t>イチカワダイモン</t>
    </rPh>
    <rPh sb="21" eb="26">
      <t>サンギョウシンコウカノウリンカカリ</t>
    </rPh>
    <phoneticPr fontId="2"/>
  </si>
  <si>
    <t>南巨摩郡富士川町天神中條1134　産業振興課農林振興担当</t>
    <rPh sb="0" eb="4">
      <t>ミナミコマグン</t>
    </rPh>
    <rPh sb="4" eb="8">
      <t>フジカワチョウ</t>
    </rPh>
    <rPh sb="8" eb="10">
      <t>テンジン</t>
    </rPh>
    <rPh sb="10" eb="12">
      <t>ナカジョウ</t>
    </rPh>
    <rPh sb="17" eb="22">
      <t>サンギョウシンコウカ</t>
    </rPh>
    <rPh sb="22" eb="26">
      <t>ノウリンシンコウ</t>
    </rPh>
    <rPh sb="26" eb="28">
      <t>タントウ</t>
    </rPh>
    <phoneticPr fontId="2"/>
  </si>
  <si>
    <t>南巨摩郡早川町高住758番地　振興課農林担当</t>
    <rPh sb="0" eb="7">
      <t>ミナミコマグンハヤカワマチ</t>
    </rPh>
    <rPh sb="7" eb="9">
      <t>コウジュウ</t>
    </rPh>
    <rPh sb="12" eb="14">
      <t>バンチ</t>
    </rPh>
    <rPh sb="15" eb="17">
      <t>シンコウ</t>
    </rPh>
    <rPh sb="17" eb="18">
      <t>カ</t>
    </rPh>
    <rPh sb="18" eb="22">
      <t>ノウリンタントウ</t>
    </rPh>
    <phoneticPr fontId="2"/>
  </si>
  <si>
    <t>0556-45-2523</t>
    <phoneticPr fontId="2"/>
  </si>
  <si>
    <t>409-3392</t>
    <phoneticPr fontId="2"/>
  </si>
  <si>
    <t>甲州市塩山上於曽1085－1　農林振興課果樹農林担当</t>
    <rPh sb="0" eb="3">
      <t>コウシュウシ</t>
    </rPh>
    <rPh sb="3" eb="5">
      <t>エンザン</t>
    </rPh>
    <rPh sb="5" eb="6">
      <t>カミ</t>
    </rPh>
    <rPh sb="6" eb="7">
      <t>オ</t>
    </rPh>
    <rPh sb="7" eb="8">
      <t>ソ</t>
    </rPh>
    <rPh sb="15" eb="17">
      <t>ノウリン</t>
    </rPh>
    <rPh sb="17" eb="19">
      <t>シンコウ</t>
    </rPh>
    <rPh sb="19" eb="20">
      <t>カ</t>
    </rPh>
    <rPh sb="20" eb="22">
      <t>カジュ</t>
    </rPh>
    <rPh sb="22" eb="24">
      <t>ノウリン</t>
    </rPh>
    <rPh sb="24" eb="26">
      <t>タントウ</t>
    </rPh>
    <phoneticPr fontId="2"/>
  </si>
  <si>
    <t>055-272-5601</t>
    <phoneticPr fontId="2"/>
  </si>
  <si>
    <t>南巨摩郡身延町切石350　振興課農林担当</t>
    <rPh sb="4" eb="7">
      <t>ミノブマチ</t>
    </rPh>
    <rPh sb="7" eb="9">
      <t>キリイシ</t>
    </rPh>
    <phoneticPr fontId="2"/>
  </si>
  <si>
    <t>0556-42-4805</t>
    <phoneticPr fontId="2"/>
  </si>
  <si>
    <t>0556-42-2127</t>
    <phoneticPr fontId="2"/>
  </si>
  <si>
    <t>409-2192</t>
    <phoneticPr fontId="2"/>
  </si>
  <si>
    <t>南巨摩郡南部町福士28505-2　産業振興課林政係</t>
    <rPh sb="0" eb="4">
      <t>ミナミコマグン</t>
    </rPh>
    <rPh sb="4" eb="7">
      <t>ナンブチョウ</t>
    </rPh>
    <rPh sb="7" eb="9">
      <t>フクシ</t>
    </rPh>
    <phoneticPr fontId="2"/>
  </si>
  <si>
    <t>0556-64-8075</t>
    <phoneticPr fontId="2"/>
  </si>
  <si>
    <t>0556-64-8074</t>
    <phoneticPr fontId="2"/>
  </si>
  <si>
    <t>401-0015</t>
    <phoneticPr fontId="2"/>
  </si>
  <si>
    <t>大月市大月町花咲1608-19　産業観光課農林業担当</t>
    <rPh sb="0" eb="3">
      <t>オオツキシ</t>
    </rPh>
    <rPh sb="3" eb="6">
      <t>オオツキマチ</t>
    </rPh>
    <rPh sb="6" eb="8">
      <t>ハナサ</t>
    </rPh>
    <rPh sb="16" eb="18">
      <t>サンギョウ</t>
    </rPh>
    <rPh sb="18" eb="21">
      <t>カンコウカ</t>
    </rPh>
    <rPh sb="21" eb="24">
      <t>ノウリンギョウ</t>
    </rPh>
    <rPh sb="24" eb="26">
      <t>タントウ</t>
    </rPh>
    <phoneticPr fontId="2"/>
  </si>
  <si>
    <t>0554-20-1833</t>
    <phoneticPr fontId="2"/>
  </si>
  <si>
    <t>0554-20-1533</t>
    <phoneticPr fontId="2"/>
  </si>
  <si>
    <t>都留市上谷1-1-1　産業建設部産業課</t>
    <rPh sb="0" eb="3">
      <t>ツルシ</t>
    </rPh>
    <rPh sb="3" eb="5">
      <t>ウエタニ</t>
    </rPh>
    <rPh sb="11" eb="13">
      <t>サンギョウ</t>
    </rPh>
    <rPh sb="13" eb="16">
      <t>ケンセツブ</t>
    </rPh>
    <rPh sb="16" eb="19">
      <t>サンギョウカ</t>
    </rPh>
    <phoneticPr fontId="2"/>
  </si>
  <si>
    <t>409-0192</t>
    <phoneticPr fontId="2"/>
  </si>
  <si>
    <t>上野原市上野原3832　産業振興課</t>
    <rPh sb="0" eb="4">
      <t>ウエノハラシ</t>
    </rPh>
    <rPh sb="4" eb="7">
      <t>ウエノハラ</t>
    </rPh>
    <rPh sb="12" eb="14">
      <t>サンギョウ</t>
    </rPh>
    <rPh sb="14" eb="17">
      <t>シンコウカ</t>
    </rPh>
    <phoneticPr fontId="2"/>
  </si>
  <si>
    <t>0554-62-3119</t>
    <phoneticPr fontId="2"/>
  </si>
  <si>
    <t>0554-62-1086</t>
    <phoneticPr fontId="2"/>
  </si>
  <si>
    <t>北都留郡小菅村4698　源流振興課</t>
    <rPh sb="0" eb="4">
      <t>キタツルグン</t>
    </rPh>
    <rPh sb="4" eb="7">
      <t>コスゲムラ</t>
    </rPh>
    <rPh sb="12" eb="14">
      <t>ゲンリュウ</t>
    </rPh>
    <rPh sb="14" eb="17">
      <t>シンコウカ</t>
    </rPh>
    <phoneticPr fontId="2"/>
  </si>
  <si>
    <t>409-0300</t>
    <phoneticPr fontId="2"/>
  </si>
  <si>
    <t>北都留郡丹波山村2450　振興課</t>
    <rPh sb="0" eb="4">
      <t>キタツルグン</t>
    </rPh>
    <rPh sb="4" eb="8">
      <t>タバヤマムラ</t>
    </rPh>
    <rPh sb="13" eb="15">
      <t>シンコウ</t>
    </rPh>
    <rPh sb="15" eb="16">
      <t>カ</t>
    </rPh>
    <phoneticPr fontId="2"/>
  </si>
  <si>
    <t>0428-88-0211</t>
    <phoneticPr fontId="2"/>
  </si>
  <si>
    <t>0428-88-0207</t>
    <phoneticPr fontId="2"/>
  </si>
  <si>
    <t>0555-22-1111</t>
    <phoneticPr fontId="2"/>
  </si>
  <si>
    <t>sangyou-19206@city.otsuki.lg.jp</t>
    <phoneticPr fontId="2"/>
  </si>
  <si>
    <t xml:space="preserve">             @city.kofu.lg.jp</t>
    <phoneticPr fontId="2"/>
  </si>
  <si>
    <t xml:space="preserve">              @city.nirasaki.lg.jp</t>
    <phoneticPr fontId="2"/>
  </si>
  <si>
    <t>　　　　@city.minami-alps.lg.jp</t>
    <phoneticPr fontId="2"/>
  </si>
  <si>
    <t xml:space="preserve">               @city.hokuto.lg.jp</t>
    <phoneticPr fontId="2"/>
  </si>
  <si>
    <t xml:space="preserve">               @city.kai.yamanashi.jp</t>
    <phoneticPr fontId="2"/>
  </si>
  <si>
    <t xml:space="preserve">               @city.yamanashi-chuo.lg.jp</t>
    <phoneticPr fontId="2"/>
  </si>
  <si>
    <t>　　　    @town.yamanashi-showa.lg.jp</t>
    <phoneticPr fontId="2"/>
  </si>
  <si>
    <t xml:space="preserve">               @city.yamanashi.lg.jp</t>
    <phoneticPr fontId="2"/>
  </si>
  <si>
    <t xml:space="preserve">                @city.fuefuki.lg.jp</t>
    <phoneticPr fontId="2"/>
  </si>
  <si>
    <t xml:space="preserve">                @city.koshu.lg.jp</t>
    <phoneticPr fontId="2"/>
  </si>
  <si>
    <t xml:space="preserve">                @town.ichikawamisato.lg.jp</t>
    <phoneticPr fontId="2"/>
  </si>
  <si>
    <t xml:space="preserve">                @town.fujikawa.lg.jp</t>
    <phoneticPr fontId="2"/>
  </si>
  <si>
    <t xml:space="preserve">                @town.hayakawa.lg.jp</t>
    <phoneticPr fontId="2"/>
  </si>
  <si>
    <t xml:space="preserve">                @town.minobu.lg.jp</t>
    <phoneticPr fontId="2"/>
  </si>
  <si>
    <t xml:space="preserve">                @town.yamanashi-nanbu.lg.jp</t>
    <phoneticPr fontId="2"/>
  </si>
  <si>
    <t xml:space="preserve">                @vill.doshi.lg.jp</t>
    <phoneticPr fontId="2"/>
  </si>
  <si>
    <t xml:space="preserve">                @city.uenohara.lg.jp</t>
    <phoneticPr fontId="2"/>
  </si>
  <si>
    <t>403-0022</t>
    <phoneticPr fontId="2"/>
  </si>
  <si>
    <t>南都留郡西桂町小沼1500-1　建設産業課</t>
    <rPh sb="16" eb="18">
      <t>ケンセツ</t>
    </rPh>
    <rPh sb="18" eb="20">
      <t>サンギョウ</t>
    </rPh>
    <rPh sb="20" eb="21">
      <t>カ</t>
    </rPh>
    <phoneticPr fontId="2"/>
  </si>
  <si>
    <t>sangyou@town.nishikatsura.lg.jp</t>
    <phoneticPr fontId="2"/>
  </si>
  <si>
    <t>富士吉田市下吉田6丁目1番1号　農林課</t>
    <rPh sb="0" eb="5">
      <t>フジヨシダシ</t>
    </rPh>
    <rPh sb="5" eb="6">
      <t>シモ</t>
    </rPh>
    <rPh sb="6" eb="8">
      <t>ヨシダ</t>
    </rPh>
    <rPh sb="9" eb="11">
      <t>チョウメ</t>
    </rPh>
    <rPh sb="12" eb="13">
      <t>バン</t>
    </rPh>
    <rPh sb="14" eb="15">
      <t>ゴウ</t>
    </rPh>
    <rPh sb="16" eb="19">
      <t>ノウリンカ</t>
    </rPh>
    <phoneticPr fontId="2"/>
  </si>
  <si>
    <t>401-0392</t>
    <phoneticPr fontId="3"/>
  </si>
  <si>
    <t>南都留郡富士河口湖町船津1700　農林課</t>
    <rPh sb="0" eb="4">
      <t>ミナミツルグン</t>
    </rPh>
    <rPh sb="4" eb="10">
      <t>フジカワグチコマチ</t>
    </rPh>
    <rPh sb="10" eb="12">
      <t>フナツ</t>
    </rPh>
    <rPh sb="17" eb="20">
      <t>ノウリンカ</t>
    </rPh>
    <phoneticPr fontId="3"/>
  </si>
  <si>
    <t>nourin@town.fujikawaguchiko.lg.jp</t>
    <phoneticPr fontId="3"/>
  </si>
  <si>
    <t>401-0595</t>
    <phoneticPr fontId="2"/>
  </si>
  <si>
    <t>南都留郡山中湖村山中237-1　村民生活環境産業課</t>
    <rPh sb="0" eb="4">
      <t>ミナミツルグン</t>
    </rPh>
    <rPh sb="4" eb="8">
      <t>ヤマナカコムラ</t>
    </rPh>
    <rPh sb="8" eb="10">
      <t>ヤマナカ</t>
    </rPh>
    <rPh sb="16" eb="18">
      <t>ソンミン</t>
    </rPh>
    <rPh sb="18" eb="20">
      <t>セイカツ</t>
    </rPh>
    <rPh sb="20" eb="22">
      <t>カンキョウ</t>
    </rPh>
    <rPh sb="22" eb="25">
      <t>サンギョウカ</t>
    </rPh>
    <phoneticPr fontId="2"/>
  </si>
  <si>
    <t>0555-62-9978</t>
    <phoneticPr fontId="2"/>
  </si>
  <si>
    <t>0555-62-0827</t>
    <phoneticPr fontId="2"/>
  </si>
  <si>
    <t xml:space="preserve">                @vill.yamanakako.lg.jp</t>
    <phoneticPr fontId="2"/>
  </si>
  <si>
    <t xml:space="preserve">                 @vill.kosuge.lg.jp</t>
    <phoneticPr fontId="2"/>
  </si>
  <si>
    <t xml:space="preserve">                 @vill.tabayama.yamanashi.jo</t>
    <phoneticPr fontId="2"/>
  </si>
  <si>
    <t>南都留郡鳴沢村1575　振興課</t>
    <rPh sb="0" eb="4">
      <t>ミナミツルグン</t>
    </rPh>
    <rPh sb="4" eb="7">
      <t>ナルサワムラ</t>
    </rPh>
    <rPh sb="12" eb="15">
      <t>シンコウカ</t>
    </rPh>
    <phoneticPr fontId="2"/>
  </si>
  <si>
    <t>401-0592</t>
    <phoneticPr fontId="2"/>
  </si>
  <si>
    <t>南都留郡忍野村忍草1514　観光産業課</t>
    <rPh sb="0" eb="4">
      <t>ミナミツルグン</t>
    </rPh>
    <rPh sb="4" eb="7">
      <t>オシノムラ</t>
    </rPh>
    <rPh sb="7" eb="9">
      <t>オシクサ</t>
    </rPh>
    <rPh sb="14" eb="19">
      <t>カンコウサンギョウカ</t>
    </rPh>
    <phoneticPr fontId="2"/>
  </si>
  <si>
    <t>0555-84-7794</t>
    <phoneticPr fontId="2"/>
  </si>
  <si>
    <t>0555-84-3717</t>
    <phoneticPr fontId="2"/>
  </si>
  <si>
    <t>担当者</t>
    <rPh sb="0" eb="3">
      <t>タントウシャ</t>
    </rPh>
    <phoneticPr fontId="2"/>
  </si>
  <si>
    <t>shinnkou@vill.oshino.lg.jp</t>
    <phoneticPr fontId="2"/>
  </si>
  <si>
    <t>南都留郡道志村6181-1　産業振興課</t>
    <rPh sb="14" eb="19">
      <t>サンギョウシンコウカ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</si>
</sst>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</font>
    <font>
      <sz val="12"/>
      <color theme="1"/>
      <name val="游ゴシック"/>
      <family val="2"/>
      <charset val="128"/>
      <scheme val="minor"/>
    </font>
    <font>
      <sz val="12"/>
      <color rgb="FF00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38" fontId="4" fillId="0" borderId="4" xfId="1" applyFont="1" applyFill="1" applyBorder="1" applyAlignment="1">
      <alignment vertical="center"/>
    </xf>
    <xf numFmtId="0" fontId="4" fillId="0" borderId="4" xfId="0" applyFont="1" applyBorder="1">
      <alignment vertical="center"/>
    </xf>
    <xf numFmtId="0" fontId="4" fillId="2" borderId="4" xfId="0" applyFont="1" applyFill="1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2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 shrinkToFit="1"/>
    </xf>
    <xf numFmtId="0" fontId="8" fillId="0" borderId="4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9" fillId="0" borderId="4" xfId="2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horizontal="right" vertical="center" shrinkToFit="1"/>
    </xf>
    <xf numFmtId="0" fontId="8" fillId="0" borderId="5" xfId="0" applyFont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38" fontId="8" fillId="0" borderId="2" xfId="1" applyFont="1" applyFill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0" fillId="0" borderId="0" xfId="0" applyFont="1">
      <alignment vertical="center"/>
    </xf>
    <xf numFmtId="38" fontId="4" fillId="0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4" fillId="0" borderId="2" xfId="0" applyFont="1" applyBorder="1">
      <alignment vertical="center"/>
    </xf>
    <xf numFmtId="0" fontId="16" fillId="0" borderId="2" xfId="0" applyFont="1" applyBorder="1">
      <alignment vertical="center"/>
    </xf>
    <xf numFmtId="0" fontId="17" fillId="0" borderId="2" xfId="0" applyFont="1" applyBorder="1">
      <alignment vertical="center"/>
    </xf>
    <xf numFmtId="0" fontId="7" fillId="2" borderId="2" xfId="2" applyFill="1" applyBorder="1" applyAlignment="1">
      <alignment horizontal="center" vertical="center" shrinkToFit="1"/>
    </xf>
    <xf numFmtId="0" fontId="7" fillId="2" borderId="2" xfId="2" applyFill="1" applyBorder="1" applyAlignment="1">
      <alignment horizontal="center" vertical="center"/>
    </xf>
    <xf numFmtId="0" fontId="7" fillId="2" borderId="2" xfId="2" applyFill="1" applyBorder="1" applyAlignment="1">
      <alignment horizontal="center"/>
    </xf>
    <xf numFmtId="0" fontId="7" fillId="2" borderId="2" xfId="2" quotePrefix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38" fontId="8" fillId="0" borderId="3" xfId="1" applyFont="1" applyFill="1" applyBorder="1" applyAlignment="1">
      <alignment horizontal="center" vertical="center" shrinkToFit="1"/>
    </xf>
    <xf numFmtId="38" fontId="8" fillId="0" borderId="4" xfId="1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242047</xdr:rowOff>
    </xdr:from>
    <xdr:to>
      <xdr:col>1</xdr:col>
      <xdr:colOff>1963271</xdr:colOff>
      <xdr:row>4</xdr:row>
      <xdr:rowOff>44824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BB4657F-C7F6-40E0-BA8D-18DAD4CF0D0D}"/>
            </a:ext>
          </a:extLst>
        </xdr:cNvPr>
        <xdr:cNvSpPr/>
      </xdr:nvSpPr>
      <xdr:spPr>
        <a:xfrm>
          <a:off x="1" y="1461247"/>
          <a:ext cx="2339788" cy="34065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234427</xdr:rowOff>
    </xdr:from>
    <xdr:to>
      <xdr:col>1</xdr:col>
      <xdr:colOff>1729740</xdr:colOff>
      <xdr:row>4</xdr:row>
      <xdr:rowOff>37204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515608F-DD9F-4488-84F3-63AA9FE59C50}"/>
            </a:ext>
          </a:extLst>
        </xdr:cNvPr>
        <xdr:cNvSpPr/>
      </xdr:nvSpPr>
      <xdr:spPr>
        <a:xfrm>
          <a:off x="0" y="1453627"/>
          <a:ext cx="2103120" cy="336177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209973</xdr:colOff>
      <xdr:row>4</xdr:row>
      <xdr:rowOff>33867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8327810-A34A-40A0-9F45-D8607B9E77BC}"/>
            </a:ext>
          </a:extLst>
        </xdr:cNvPr>
        <xdr:cNvSpPr/>
      </xdr:nvSpPr>
      <xdr:spPr>
        <a:xfrm>
          <a:off x="0" y="1498600"/>
          <a:ext cx="2606040" cy="3048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216746</xdr:colOff>
      <xdr:row>3</xdr:row>
      <xdr:rowOff>16933</xdr:rowOff>
    </xdr:from>
    <xdr:to>
      <xdr:col>32</xdr:col>
      <xdr:colOff>284480</xdr:colOff>
      <xdr:row>5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5259F3-A1F0-8D31-A679-5DF03645415D}"/>
            </a:ext>
          </a:extLst>
        </xdr:cNvPr>
        <xdr:cNvSpPr txBox="1"/>
      </xdr:nvSpPr>
      <xdr:spPr>
        <a:xfrm>
          <a:off x="10945706" y="1520613"/>
          <a:ext cx="1317414" cy="607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指導者名簿への記載人数</a:t>
          </a:r>
        </a:p>
      </xdr:txBody>
    </xdr:sp>
    <xdr:clientData/>
  </xdr:twoCellAnchor>
  <xdr:twoCellAnchor>
    <xdr:from>
      <xdr:col>32</xdr:col>
      <xdr:colOff>284480</xdr:colOff>
      <xdr:row>4</xdr:row>
      <xdr:rowOff>46567</xdr:rowOff>
    </xdr:from>
    <xdr:to>
      <xdr:col>39</xdr:col>
      <xdr:colOff>147320</xdr:colOff>
      <xdr:row>5</xdr:row>
      <xdr:rowOff>237066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12BDE82-B583-DF2E-00FE-2309BA0FF644}"/>
            </a:ext>
          </a:extLst>
        </xdr:cNvPr>
        <xdr:cNvCxnSpPr>
          <a:stCxn id="3" idx="3"/>
        </xdr:cNvCxnSpPr>
      </xdr:nvCxnSpPr>
      <xdr:spPr>
        <a:xfrm>
          <a:off x="12263120" y="1824567"/>
          <a:ext cx="279400" cy="4648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169334</xdr:rowOff>
    </xdr:from>
    <xdr:to>
      <xdr:col>1</xdr:col>
      <xdr:colOff>2243666</xdr:colOff>
      <xdr:row>3</xdr:row>
      <xdr:rowOff>67733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224CE2B-A42C-47A8-95D1-CBC9B7ADF36C}"/>
            </a:ext>
          </a:extLst>
        </xdr:cNvPr>
        <xdr:cNvSpPr/>
      </xdr:nvSpPr>
      <xdr:spPr>
        <a:xfrm>
          <a:off x="0" y="397934"/>
          <a:ext cx="2633133" cy="35559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2</xdr:col>
      <xdr:colOff>655320</xdr:colOff>
      <xdr:row>3</xdr:row>
      <xdr:rowOff>30480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9FD0BB7-85C2-25CD-D8B7-C2375B585DA9}"/>
            </a:ext>
          </a:extLst>
        </xdr:cNvPr>
        <xdr:cNvSpPr/>
      </xdr:nvSpPr>
      <xdr:spPr>
        <a:xfrm>
          <a:off x="0" y="335280"/>
          <a:ext cx="2606040" cy="32766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***@***.**.jp" TargetMode="External"/><Relationship Id="rId1" Type="http://schemas.openxmlformats.org/officeDocument/2006/relationships/hyperlink" Target="mailto:***@***.**.j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ourinkeiei@city.fuefuki.lg.jp" TargetMode="External"/><Relationship Id="rId13" Type="http://schemas.openxmlformats.org/officeDocument/2006/relationships/hyperlink" Target="mailto:rinsei@town.nanbu.yamanashi.jp" TargetMode="External"/><Relationship Id="rId18" Type="http://schemas.openxmlformats.org/officeDocument/2006/relationships/hyperlink" Target="mailto:nourin@town.fujikawaguchiko.lg.jp" TargetMode="External"/><Relationship Id="rId26" Type="http://schemas.openxmlformats.org/officeDocument/2006/relationships/hyperlink" Target="mailto:ha@vill.yamanakako.lg.jp" TargetMode="External"/><Relationship Id="rId3" Type="http://schemas.openxmlformats.org/officeDocument/2006/relationships/hyperlink" Target="mailto:saito-tak@city.hokuto.lg.jp" TargetMode="External"/><Relationship Id="rId21" Type="http://schemas.openxmlformats.org/officeDocument/2006/relationships/hyperlink" Target="mailto:gh7adw@city.kofu.lg.jp" TargetMode="External"/><Relationship Id="rId7" Type="http://schemas.openxmlformats.org/officeDocument/2006/relationships/hyperlink" Target="mailto:kagami-ke@town.yamanashi-showa.lg.jp" TargetMode="External"/><Relationship Id="rId12" Type="http://schemas.openxmlformats.org/officeDocument/2006/relationships/hyperlink" Target="mailto:miuzno-yuusuke@town.hayakawa.lg.jp" TargetMode="External"/><Relationship Id="rId17" Type="http://schemas.openxmlformats.org/officeDocument/2006/relationships/hyperlink" Target="mailto:shinkou@vill.narusawa.lg.jp" TargetMode="External"/><Relationship Id="rId25" Type="http://schemas.openxmlformats.org/officeDocument/2006/relationships/hyperlink" Target="mailto:sangyou@town.nishikatsura.lg.jp" TargetMode="External"/><Relationship Id="rId2" Type="http://schemas.openxmlformats.org/officeDocument/2006/relationships/hyperlink" Target="mailto:y.komatsu@city.minami-alps.lg.jp" TargetMode="External"/><Relationship Id="rId16" Type="http://schemas.openxmlformats.org/officeDocument/2006/relationships/hyperlink" Target="mailto:ikeya-keiji@vill.doshi.lg.jp" TargetMode="External"/><Relationship Id="rId20" Type="http://schemas.openxmlformats.org/officeDocument/2006/relationships/hyperlink" Target="mailto:t-isobe@vill.tabayama.yamanashi.jo" TargetMode="External"/><Relationship Id="rId29" Type="http://schemas.openxmlformats.org/officeDocument/2006/relationships/drawing" Target="../drawings/drawing2.xml"/><Relationship Id="rId1" Type="http://schemas.openxmlformats.org/officeDocument/2006/relationships/hyperlink" Target="mailto:hidekazu.hiraga@city.nirasaki.lg.jp" TargetMode="External"/><Relationship Id="rId6" Type="http://schemas.openxmlformats.org/officeDocument/2006/relationships/hyperlink" Target="mailto:mochizuki-ktz@city.yamanashi.lg.jp" TargetMode="External"/><Relationship Id="rId11" Type="http://schemas.openxmlformats.org/officeDocument/2006/relationships/hyperlink" Target="mailto:hosaka-ytk@town.fujikawa.lg.jp" TargetMode="External"/><Relationship Id="rId24" Type="http://schemas.openxmlformats.org/officeDocument/2006/relationships/hyperlink" Target="mailto:sangyou-19206@city.otsuki.lg.jp" TargetMode="External"/><Relationship Id="rId5" Type="http://schemas.openxmlformats.org/officeDocument/2006/relationships/hyperlink" Target="mailto:sangyo@city.chuo.yamanashi.jp" TargetMode="External"/><Relationship Id="rId15" Type="http://schemas.openxmlformats.org/officeDocument/2006/relationships/hyperlink" Target="mailto:nourin@city.tsuru.lg.jp" TargetMode="External"/><Relationship Id="rId23" Type="http://schemas.openxmlformats.org/officeDocument/2006/relationships/hyperlink" Target="mailto:sangyou-19206@city.otsuki.lg.jp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m-yokota@town.ichikawamisato.lg.jp" TargetMode="External"/><Relationship Id="rId19" Type="http://schemas.openxmlformats.org/officeDocument/2006/relationships/hyperlink" Target="mailto:hrk-tanabe@vill.kosuge.lg.jp" TargetMode="External"/><Relationship Id="rId31" Type="http://schemas.openxmlformats.org/officeDocument/2006/relationships/comments" Target="../comments2.xml"/><Relationship Id="rId4" Type="http://schemas.openxmlformats.org/officeDocument/2006/relationships/hyperlink" Target="mailto:ryokuka@city.kai.yamanashi.jp" TargetMode="External"/><Relationship Id="rId9" Type="http://schemas.openxmlformats.org/officeDocument/2006/relationships/hyperlink" Target="mailto:miyake-kty@city.koshu.lg.jp" TargetMode="External"/><Relationship Id="rId14" Type="http://schemas.openxmlformats.org/officeDocument/2006/relationships/hyperlink" Target="mailto:norin@city.fujiyoshida.lg.jp" TargetMode="External"/><Relationship Id="rId22" Type="http://schemas.openxmlformats.org/officeDocument/2006/relationships/hyperlink" Target="mailto:miuzno-yuusuke@town.hayakawa.lg.jp" TargetMode="External"/><Relationship Id="rId27" Type="http://schemas.openxmlformats.org/officeDocument/2006/relationships/hyperlink" Target="mailto:shinnkou@vill.oshino.lg.jp" TargetMode="External"/><Relationship Id="rId30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E02D-7D05-40F7-AE73-CAA36C3055DD}">
  <dimension ref="A1:N20"/>
  <sheetViews>
    <sheetView zoomScaleNormal="100" workbookViewId="0">
      <selection activeCell="P14" sqref="P14"/>
    </sheetView>
  </sheetViews>
  <sheetFormatPr defaultColWidth="9" defaultRowHeight="13.2"/>
  <cols>
    <col min="1" max="1" width="4.8984375" style="6" customWidth="1"/>
    <col min="2" max="2" width="26.69921875" style="6" customWidth="1"/>
    <col min="3" max="3" width="9" style="6"/>
    <col min="4" max="4" width="40.09765625" style="6" customWidth="1"/>
    <col min="5" max="7" width="23.19921875" style="6" customWidth="1"/>
    <col min="8" max="10" width="6.59765625" style="6" hidden="1" customWidth="1"/>
    <col min="11" max="11" width="9" style="6" hidden="1" customWidth="1"/>
    <col min="12" max="13" width="9" style="6"/>
    <col min="14" max="14" width="16.19921875" style="6" customWidth="1"/>
    <col min="15" max="16384" width="9" style="6"/>
  </cols>
  <sheetData>
    <row r="1" spans="1:14" ht="75" customHeight="1"/>
    <row r="2" spans="1:14" ht="21" customHeight="1">
      <c r="A2" s="23" t="s">
        <v>96</v>
      </c>
    </row>
    <row r="3" spans="1:14" ht="21" customHeight="1"/>
    <row r="4" spans="1:14" ht="21" customHeight="1">
      <c r="A4" s="23" t="s">
        <v>113</v>
      </c>
    </row>
    <row r="5" spans="1:14" ht="21" customHeight="1">
      <c r="A5" s="23"/>
    </row>
    <row r="6" spans="1:14" ht="21" customHeight="1">
      <c r="A6" s="6" t="s">
        <v>55</v>
      </c>
    </row>
    <row r="7" spans="1:14" ht="30" customHeight="1">
      <c r="B7" s="7" t="s">
        <v>64</v>
      </c>
      <c r="C7" s="7" t="s">
        <v>65</v>
      </c>
      <c r="D7" s="7" t="s">
        <v>71</v>
      </c>
      <c r="E7" s="7" t="s">
        <v>66</v>
      </c>
      <c r="F7" s="7" t="s">
        <v>67</v>
      </c>
      <c r="G7" s="7" t="s">
        <v>62</v>
      </c>
      <c r="L7" s="62" t="s">
        <v>68</v>
      </c>
      <c r="M7" s="62"/>
      <c r="N7" s="62"/>
    </row>
    <row r="8" spans="1:14" ht="36.75" customHeight="1">
      <c r="B8" s="8"/>
      <c r="C8" s="8"/>
      <c r="D8" s="8"/>
      <c r="E8" s="8"/>
      <c r="F8" s="8"/>
      <c r="G8" s="8"/>
      <c r="L8" s="63"/>
      <c r="M8" s="63"/>
      <c r="N8" s="63"/>
    </row>
    <row r="9" spans="1:14" ht="30" customHeight="1"/>
    <row r="10" spans="1:14" ht="13.5" customHeight="1">
      <c r="B10" s="64" t="s">
        <v>0</v>
      </c>
      <c r="C10" s="66" t="s">
        <v>1</v>
      </c>
      <c r="D10" s="64" t="s">
        <v>2</v>
      </c>
      <c r="E10" s="68" t="s">
        <v>3</v>
      </c>
      <c r="F10" s="68" t="s">
        <v>4</v>
      </c>
      <c r="G10" s="68" t="s">
        <v>63</v>
      </c>
      <c r="H10" s="70" t="s">
        <v>5</v>
      </c>
      <c r="I10" s="71"/>
      <c r="J10" s="72"/>
      <c r="K10" s="73" t="s">
        <v>6</v>
      </c>
      <c r="L10" s="75" t="s">
        <v>7</v>
      </c>
      <c r="M10" s="73" t="s">
        <v>56</v>
      </c>
      <c r="N10" s="75" t="s">
        <v>8</v>
      </c>
    </row>
    <row r="11" spans="1:14" ht="13.5" customHeight="1">
      <c r="B11" s="65"/>
      <c r="C11" s="67"/>
      <c r="D11" s="65"/>
      <c r="E11" s="69"/>
      <c r="F11" s="69"/>
      <c r="G11" s="69"/>
      <c r="H11" s="24" t="s">
        <v>9</v>
      </c>
      <c r="I11" s="24" t="s">
        <v>10</v>
      </c>
      <c r="J11" s="24" t="s">
        <v>11</v>
      </c>
      <c r="K11" s="74"/>
      <c r="L11" s="67"/>
      <c r="M11" s="74"/>
      <c r="N11" s="76"/>
    </row>
    <row r="12" spans="1:14" ht="36.75" customHeight="1">
      <c r="B12" s="9" t="s">
        <v>112</v>
      </c>
      <c r="C12" s="25"/>
      <c r="D12" s="10"/>
      <c r="E12" s="26"/>
      <c r="F12" s="27"/>
      <c r="G12" s="27"/>
      <c r="H12" s="1">
        <f>人数調査!AK9</f>
        <v>0</v>
      </c>
      <c r="I12" s="1">
        <f>人数調査!AL9</f>
        <v>0</v>
      </c>
      <c r="J12" s="1">
        <f>構成表!H12+構成表!I12</f>
        <v>0</v>
      </c>
      <c r="K12" s="2"/>
      <c r="L12" s="3"/>
      <c r="M12" s="11"/>
      <c r="N12" s="12"/>
    </row>
    <row r="13" spans="1:14" ht="30" customHeight="1"/>
    <row r="14" spans="1:14" ht="30" customHeight="1">
      <c r="B14" s="6" t="s">
        <v>48</v>
      </c>
    </row>
    <row r="15" spans="1:14" ht="30" customHeight="1">
      <c r="B15" s="7" t="s">
        <v>64</v>
      </c>
      <c r="C15" s="7" t="s">
        <v>65</v>
      </c>
      <c r="D15" s="7" t="s">
        <v>71</v>
      </c>
      <c r="E15" s="7" t="s">
        <v>66</v>
      </c>
      <c r="F15" s="7" t="s">
        <v>67</v>
      </c>
      <c r="G15" s="7" t="s">
        <v>62</v>
      </c>
      <c r="L15" s="62" t="s">
        <v>68</v>
      </c>
      <c r="M15" s="62"/>
      <c r="N15" s="62"/>
    </row>
    <row r="16" spans="1:14" ht="36.75" customHeight="1">
      <c r="B16" s="38" t="s">
        <v>72</v>
      </c>
      <c r="C16" s="38" t="s">
        <v>73</v>
      </c>
      <c r="D16" s="14" t="s">
        <v>74</v>
      </c>
      <c r="E16" s="16" t="s">
        <v>60</v>
      </c>
      <c r="F16" s="16" t="s">
        <v>60</v>
      </c>
      <c r="G16" s="15" t="s">
        <v>69</v>
      </c>
      <c r="L16" s="62" t="s">
        <v>75</v>
      </c>
      <c r="M16" s="62"/>
      <c r="N16" s="62"/>
    </row>
    <row r="17" spans="2:14" ht="30" customHeight="1"/>
    <row r="18" spans="2:14" ht="13.5" customHeight="1">
      <c r="B18" s="64" t="s">
        <v>0</v>
      </c>
      <c r="C18" s="66" t="s">
        <v>1</v>
      </c>
      <c r="D18" s="64" t="s">
        <v>2</v>
      </c>
      <c r="E18" s="68" t="s">
        <v>3</v>
      </c>
      <c r="F18" s="68" t="s">
        <v>4</v>
      </c>
      <c r="G18" s="68" t="s">
        <v>63</v>
      </c>
      <c r="H18" s="70" t="s">
        <v>5</v>
      </c>
      <c r="I18" s="71"/>
      <c r="J18" s="72"/>
      <c r="K18" s="73" t="s">
        <v>6</v>
      </c>
      <c r="L18" s="75" t="s">
        <v>7</v>
      </c>
      <c r="M18" s="73" t="s">
        <v>56</v>
      </c>
      <c r="N18" s="75" t="s">
        <v>8</v>
      </c>
    </row>
    <row r="19" spans="2:14" ht="13.5" customHeight="1">
      <c r="B19" s="65"/>
      <c r="C19" s="67"/>
      <c r="D19" s="65"/>
      <c r="E19" s="69"/>
      <c r="F19" s="69"/>
      <c r="G19" s="69"/>
      <c r="H19" s="24" t="s">
        <v>9</v>
      </c>
      <c r="I19" s="24" t="s">
        <v>10</v>
      </c>
      <c r="J19" s="24" t="s">
        <v>11</v>
      </c>
      <c r="K19" s="74"/>
      <c r="L19" s="67"/>
      <c r="M19" s="74"/>
      <c r="N19" s="76"/>
    </row>
    <row r="20" spans="2:14" ht="36.75" customHeight="1">
      <c r="B20" s="13" t="s">
        <v>57</v>
      </c>
      <c r="C20" s="28" t="s">
        <v>58</v>
      </c>
      <c r="D20" s="14" t="s">
        <v>59</v>
      </c>
      <c r="E20" s="16" t="s">
        <v>60</v>
      </c>
      <c r="F20" s="16" t="s">
        <v>60</v>
      </c>
      <c r="G20" s="15" t="s">
        <v>69</v>
      </c>
      <c r="H20" s="1">
        <f>人数調査!AK15</f>
        <v>20</v>
      </c>
      <c r="I20" s="1">
        <f>人数調査!AL15</f>
        <v>20</v>
      </c>
      <c r="J20" s="1">
        <f>構成表!H20+構成表!I20</f>
        <v>40</v>
      </c>
      <c r="K20" s="2"/>
      <c r="L20" s="2">
        <v>2</v>
      </c>
      <c r="M20" s="16" t="s">
        <v>70</v>
      </c>
      <c r="N20" s="17" t="s">
        <v>77</v>
      </c>
    </row>
  </sheetData>
  <mergeCells count="26">
    <mergeCell ref="K18:K19"/>
    <mergeCell ref="L18:L19"/>
    <mergeCell ref="M18:M19"/>
    <mergeCell ref="N18:N19"/>
    <mergeCell ref="G10:G11"/>
    <mergeCell ref="K10:K11"/>
    <mergeCell ref="L10:L11"/>
    <mergeCell ref="M10:M11"/>
    <mergeCell ref="N10:N11"/>
    <mergeCell ref="L16:N16"/>
    <mergeCell ref="L7:N7"/>
    <mergeCell ref="L8:N8"/>
    <mergeCell ref="B18:B19"/>
    <mergeCell ref="C18:C19"/>
    <mergeCell ref="D18:D19"/>
    <mergeCell ref="E18:E19"/>
    <mergeCell ref="F18:F19"/>
    <mergeCell ref="H18:J18"/>
    <mergeCell ref="B10:B11"/>
    <mergeCell ref="C10:C11"/>
    <mergeCell ref="D10:D11"/>
    <mergeCell ref="E10:E11"/>
    <mergeCell ref="F10:F11"/>
    <mergeCell ref="H10:J10"/>
    <mergeCell ref="G18:G19"/>
    <mergeCell ref="L15:N15"/>
  </mergeCells>
  <phoneticPr fontId="2"/>
  <hyperlinks>
    <hyperlink ref="G20" r:id="rId1" xr:uid="{D4DDD3A8-A111-4750-B500-D815E1DEC0F9}"/>
    <hyperlink ref="G16" r:id="rId2" xr:uid="{75F8859E-8DE3-4F67-AB77-5DD81C2D3BD0}"/>
  </hyperlinks>
  <pageMargins left="0.7" right="0.7" top="0.75" bottom="0.75" header="0.3" footer="0.3"/>
  <pageSetup paperSize="9" scale="65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8F4B-42C9-4BBA-9AB4-F5EA614578D6}">
  <dimension ref="A1:H35"/>
  <sheetViews>
    <sheetView tabSelected="1" topLeftCell="A22" zoomScaleNormal="100" workbookViewId="0">
      <selection activeCell="D29" sqref="D29"/>
    </sheetView>
  </sheetViews>
  <sheetFormatPr defaultColWidth="9" defaultRowHeight="13.2"/>
  <cols>
    <col min="1" max="1" width="4.8984375" style="6" customWidth="1"/>
    <col min="2" max="2" width="30.69921875" style="6" customWidth="1"/>
    <col min="3" max="3" width="9" style="42"/>
    <col min="4" max="4" width="45.69921875" style="43" customWidth="1"/>
    <col min="5" max="6" width="18.69921875" style="6" customWidth="1"/>
    <col min="7" max="7" width="35.69921875" style="42" customWidth="1"/>
    <col min="8" max="8" width="24.69921875" style="6" customWidth="1"/>
    <col min="9" max="16384" width="9" style="6"/>
  </cols>
  <sheetData>
    <row r="1" spans="1:8" ht="75" customHeight="1"/>
    <row r="2" spans="1:8" ht="21" customHeight="1">
      <c r="A2" s="23" t="s">
        <v>96</v>
      </c>
    </row>
    <row r="3" spans="1:8" ht="21" customHeight="1"/>
    <row r="4" spans="1:8" ht="21" customHeight="1">
      <c r="A4" s="23" t="s">
        <v>113</v>
      </c>
    </row>
    <row r="5" spans="1:8" ht="21" customHeight="1">
      <c r="A5" s="23"/>
    </row>
    <row r="6" spans="1:8" ht="21" customHeight="1">
      <c r="A6" s="6" t="s">
        <v>55</v>
      </c>
    </row>
    <row r="7" spans="1:8" ht="21" customHeight="1"/>
    <row r="8" spans="1:8" ht="30" customHeight="1">
      <c r="B8" s="7" t="s">
        <v>64</v>
      </c>
      <c r="C8" s="7" t="s">
        <v>65</v>
      </c>
      <c r="D8" s="7" t="s">
        <v>71</v>
      </c>
      <c r="E8" s="7" t="s">
        <v>66</v>
      </c>
      <c r="F8" s="7" t="s">
        <v>67</v>
      </c>
      <c r="G8" s="40" t="s">
        <v>62</v>
      </c>
      <c r="H8" s="40" t="s">
        <v>274</v>
      </c>
    </row>
    <row r="9" spans="1:8" ht="36.75" customHeight="1">
      <c r="A9" s="6">
        <v>1</v>
      </c>
      <c r="B9" s="41" t="s">
        <v>114</v>
      </c>
      <c r="C9" s="44" t="s">
        <v>188</v>
      </c>
      <c r="D9" s="47" t="s">
        <v>189</v>
      </c>
      <c r="E9" s="41" t="s">
        <v>190</v>
      </c>
      <c r="F9" s="41" t="s">
        <v>191</v>
      </c>
      <c r="G9" s="52" t="s">
        <v>238</v>
      </c>
      <c r="H9" s="8"/>
    </row>
    <row r="10" spans="1:8" ht="36.75" customHeight="1">
      <c r="A10" s="6">
        <v>2</v>
      </c>
      <c r="B10" s="49" t="s">
        <v>115</v>
      </c>
      <c r="C10" s="44" t="s">
        <v>116</v>
      </c>
      <c r="D10" s="47" t="s">
        <v>192</v>
      </c>
      <c r="E10" s="41" t="s">
        <v>193</v>
      </c>
      <c r="F10" s="41" t="s">
        <v>117</v>
      </c>
      <c r="G10" s="52" t="s">
        <v>239</v>
      </c>
      <c r="H10" s="40"/>
    </row>
    <row r="11" spans="1:8" ht="36.75" customHeight="1">
      <c r="A11" s="6">
        <v>3</v>
      </c>
      <c r="B11" s="49" t="s">
        <v>118</v>
      </c>
      <c r="C11" s="44" t="s">
        <v>119</v>
      </c>
      <c r="D11" s="47" t="s">
        <v>196</v>
      </c>
      <c r="E11" s="41" t="s">
        <v>120</v>
      </c>
      <c r="F11" s="41" t="s">
        <v>121</v>
      </c>
      <c r="G11" s="53" t="s">
        <v>240</v>
      </c>
      <c r="H11" s="40"/>
    </row>
    <row r="12" spans="1:8" ht="36.75" customHeight="1">
      <c r="A12" s="6">
        <v>4</v>
      </c>
      <c r="B12" s="49" t="s">
        <v>122</v>
      </c>
      <c r="C12" s="44" t="s">
        <v>123</v>
      </c>
      <c r="D12" s="47" t="s">
        <v>194</v>
      </c>
      <c r="E12" s="41" t="s">
        <v>124</v>
      </c>
      <c r="F12" s="41" t="s">
        <v>195</v>
      </c>
      <c r="G12" s="53" t="s">
        <v>241</v>
      </c>
      <c r="H12" s="40"/>
    </row>
    <row r="13" spans="1:8" ht="36.75" customHeight="1">
      <c r="A13" s="6">
        <v>5</v>
      </c>
      <c r="B13" s="49" t="s">
        <v>125</v>
      </c>
      <c r="C13" s="44" t="s">
        <v>199</v>
      </c>
      <c r="D13" s="47" t="s">
        <v>198</v>
      </c>
      <c r="E13" s="41" t="s">
        <v>197</v>
      </c>
      <c r="F13" s="41" t="s">
        <v>126</v>
      </c>
      <c r="G13" s="53" t="s">
        <v>242</v>
      </c>
      <c r="H13" s="40"/>
    </row>
    <row r="14" spans="1:8" ht="36.75" customHeight="1">
      <c r="A14" s="6">
        <v>6</v>
      </c>
      <c r="B14" s="49" t="s">
        <v>127</v>
      </c>
      <c r="C14" s="44" t="s">
        <v>128</v>
      </c>
      <c r="D14" s="47" t="s">
        <v>129</v>
      </c>
      <c r="E14" s="41" t="s">
        <v>130</v>
      </c>
      <c r="F14" s="41" t="s">
        <v>131</v>
      </c>
      <c r="G14" s="52" t="s">
        <v>243</v>
      </c>
      <c r="H14" s="40"/>
    </row>
    <row r="15" spans="1:8" ht="36.75" customHeight="1">
      <c r="A15" s="6">
        <v>7</v>
      </c>
      <c r="B15" s="49" t="s">
        <v>132</v>
      </c>
      <c r="C15" s="44" t="s">
        <v>133</v>
      </c>
      <c r="D15" s="47" t="s">
        <v>134</v>
      </c>
      <c r="E15" s="41" t="s">
        <v>135</v>
      </c>
      <c r="F15" s="41" t="s">
        <v>136</v>
      </c>
      <c r="G15" s="53" t="s">
        <v>244</v>
      </c>
      <c r="H15" s="40"/>
    </row>
    <row r="16" spans="1:8" ht="36.75" customHeight="1">
      <c r="A16" s="6">
        <v>8</v>
      </c>
      <c r="B16" s="49" t="s">
        <v>137</v>
      </c>
      <c r="C16" s="44" t="s">
        <v>138</v>
      </c>
      <c r="D16" s="47" t="s">
        <v>202</v>
      </c>
      <c r="E16" s="47" t="s">
        <v>200</v>
      </c>
      <c r="F16" s="41" t="s">
        <v>201</v>
      </c>
      <c r="G16" s="53" t="s">
        <v>245</v>
      </c>
      <c r="H16" s="40"/>
    </row>
    <row r="17" spans="1:8" ht="36.75" customHeight="1">
      <c r="A17" s="6">
        <v>9</v>
      </c>
      <c r="B17" s="49" t="s">
        <v>139</v>
      </c>
      <c r="C17" s="44" t="s">
        <v>203</v>
      </c>
      <c r="D17" s="47" t="s">
        <v>204</v>
      </c>
      <c r="E17" s="41" t="s">
        <v>140</v>
      </c>
      <c r="F17" s="41" t="s">
        <v>141</v>
      </c>
      <c r="G17" s="52" t="s">
        <v>246</v>
      </c>
      <c r="H17" s="40"/>
    </row>
    <row r="18" spans="1:8" ht="36.75" customHeight="1">
      <c r="A18" s="6">
        <v>10</v>
      </c>
      <c r="B18" s="49" t="s">
        <v>142</v>
      </c>
      <c r="C18" s="44" t="s">
        <v>207</v>
      </c>
      <c r="D18" s="47" t="s">
        <v>213</v>
      </c>
      <c r="E18" s="41" t="s">
        <v>205</v>
      </c>
      <c r="F18" s="41" t="s">
        <v>206</v>
      </c>
      <c r="G18" s="52" t="s">
        <v>247</v>
      </c>
      <c r="H18" s="40"/>
    </row>
    <row r="19" spans="1:8" ht="36.75" customHeight="1">
      <c r="A19" s="6">
        <v>11</v>
      </c>
      <c r="B19" s="49" t="s">
        <v>143</v>
      </c>
      <c r="C19" s="44" t="s">
        <v>144</v>
      </c>
      <c r="D19" s="47" t="s">
        <v>208</v>
      </c>
      <c r="E19" s="41" t="s">
        <v>145</v>
      </c>
      <c r="F19" s="41" t="s">
        <v>214</v>
      </c>
      <c r="G19" s="53" t="s">
        <v>248</v>
      </c>
      <c r="H19" s="40"/>
    </row>
    <row r="20" spans="1:8" ht="36.75" customHeight="1">
      <c r="A20" s="6">
        <v>12</v>
      </c>
      <c r="B20" s="41" t="s">
        <v>146</v>
      </c>
      <c r="C20" s="44" t="s">
        <v>147</v>
      </c>
      <c r="D20" s="47" t="s">
        <v>209</v>
      </c>
      <c r="E20" s="41" t="s">
        <v>148</v>
      </c>
      <c r="F20" s="41" t="s">
        <v>149</v>
      </c>
      <c r="G20" s="53" t="s">
        <v>249</v>
      </c>
      <c r="H20" s="40"/>
    </row>
    <row r="21" spans="1:8" ht="36.75" customHeight="1">
      <c r="A21" s="6">
        <v>13</v>
      </c>
      <c r="B21" s="49" t="s">
        <v>150</v>
      </c>
      <c r="C21" s="44" t="s">
        <v>151</v>
      </c>
      <c r="D21" s="47" t="s">
        <v>210</v>
      </c>
      <c r="E21" s="41" t="s">
        <v>152</v>
      </c>
      <c r="F21" s="41" t="s">
        <v>211</v>
      </c>
      <c r="G21" s="53" t="s">
        <v>250</v>
      </c>
      <c r="H21" s="40"/>
    </row>
    <row r="22" spans="1:8" ht="36.75" customHeight="1">
      <c r="A22" s="6">
        <v>14</v>
      </c>
      <c r="B22" s="49" t="s">
        <v>153</v>
      </c>
      <c r="C22" s="44" t="s">
        <v>212</v>
      </c>
      <c r="D22" s="47" t="s">
        <v>215</v>
      </c>
      <c r="E22" s="41" t="s">
        <v>216</v>
      </c>
      <c r="F22" s="41" t="s">
        <v>217</v>
      </c>
      <c r="G22" s="53" t="s">
        <v>251</v>
      </c>
      <c r="H22" s="40"/>
    </row>
    <row r="23" spans="1:8" ht="36.75" customHeight="1">
      <c r="A23" s="6">
        <v>15</v>
      </c>
      <c r="B23" s="50" t="s">
        <v>154</v>
      </c>
      <c r="C23" s="44" t="s">
        <v>218</v>
      </c>
      <c r="D23" s="47" t="s">
        <v>219</v>
      </c>
      <c r="E23" s="41" t="s">
        <v>220</v>
      </c>
      <c r="F23" s="41" t="s">
        <v>221</v>
      </c>
      <c r="G23" s="52" t="s">
        <v>252</v>
      </c>
      <c r="H23" s="40"/>
    </row>
    <row r="24" spans="1:8" ht="36.75" customHeight="1">
      <c r="A24" s="6">
        <v>16</v>
      </c>
      <c r="B24" s="49" t="s">
        <v>155</v>
      </c>
      <c r="C24" s="44" t="s">
        <v>156</v>
      </c>
      <c r="D24" s="47" t="s">
        <v>258</v>
      </c>
      <c r="E24" s="41" t="s">
        <v>236</v>
      </c>
      <c r="F24" s="41" t="s">
        <v>157</v>
      </c>
      <c r="G24" s="53" t="s">
        <v>158</v>
      </c>
      <c r="H24" s="40"/>
    </row>
    <row r="25" spans="1:8" ht="36.75" customHeight="1">
      <c r="A25" s="6">
        <v>17</v>
      </c>
      <c r="B25" s="49" t="s">
        <v>159</v>
      </c>
      <c r="C25" s="44" t="s">
        <v>160</v>
      </c>
      <c r="D25" s="47" t="s">
        <v>226</v>
      </c>
      <c r="E25" s="41" t="s">
        <v>161</v>
      </c>
      <c r="F25" s="41" t="s">
        <v>162</v>
      </c>
      <c r="G25" s="53" t="s">
        <v>163</v>
      </c>
      <c r="H25" s="40"/>
    </row>
    <row r="26" spans="1:8" ht="36.75" customHeight="1">
      <c r="A26" s="6">
        <v>18</v>
      </c>
      <c r="B26" s="49" t="s">
        <v>164</v>
      </c>
      <c r="C26" s="44" t="s">
        <v>222</v>
      </c>
      <c r="D26" s="47" t="s">
        <v>223</v>
      </c>
      <c r="E26" s="41" t="s">
        <v>224</v>
      </c>
      <c r="F26" s="41" t="s">
        <v>225</v>
      </c>
      <c r="G26" s="54" t="s">
        <v>237</v>
      </c>
      <c r="H26" s="40"/>
    </row>
    <row r="27" spans="1:8" ht="36.75" customHeight="1">
      <c r="A27" s="6">
        <v>19</v>
      </c>
      <c r="B27" s="49" t="s">
        <v>165</v>
      </c>
      <c r="C27" s="44" t="s">
        <v>227</v>
      </c>
      <c r="D27" s="47" t="s">
        <v>228</v>
      </c>
      <c r="E27" s="41" t="s">
        <v>229</v>
      </c>
      <c r="F27" s="41" t="s">
        <v>230</v>
      </c>
      <c r="G27" s="54" t="s">
        <v>254</v>
      </c>
      <c r="H27" s="40"/>
    </row>
    <row r="28" spans="1:8" ht="36.75" customHeight="1">
      <c r="A28" s="6">
        <v>20</v>
      </c>
      <c r="B28" s="49" t="s">
        <v>166</v>
      </c>
      <c r="C28" s="44" t="s">
        <v>167</v>
      </c>
      <c r="D28" s="47" t="s">
        <v>276</v>
      </c>
      <c r="E28" s="41" t="s">
        <v>168</v>
      </c>
      <c r="F28" s="41" t="s">
        <v>169</v>
      </c>
      <c r="G28" s="53" t="s">
        <v>253</v>
      </c>
      <c r="H28" s="40"/>
    </row>
    <row r="29" spans="1:8" ht="36.75" customHeight="1">
      <c r="A29" s="6">
        <v>21</v>
      </c>
      <c r="B29" s="49" t="s">
        <v>170</v>
      </c>
      <c r="C29" s="44" t="s">
        <v>255</v>
      </c>
      <c r="D29" s="47" t="s">
        <v>256</v>
      </c>
      <c r="E29" s="41" t="s">
        <v>171</v>
      </c>
      <c r="F29" s="41" t="s">
        <v>172</v>
      </c>
      <c r="G29" s="55" t="s">
        <v>257</v>
      </c>
      <c r="H29" s="40"/>
    </row>
    <row r="30" spans="1:8" ht="36.75" customHeight="1">
      <c r="A30" s="6">
        <v>22</v>
      </c>
      <c r="B30" s="49" t="s">
        <v>173</v>
      </c>
      <c r="C30" s="44" t="s">
        <v>270</v>
      </c>
      <c r="D30" s="47" t="s">
        <v>271</v>
      </c>
      <c r="E30" s="41" t="s">
        <v>272</v>
      </c>
      <c r="F30" s="41" t="s">
        <v>273</v>
      </c>
      <c r="G30" s="55" t="s">
        <v>275</v>
      </c>
      <c r="H30" s="40"/>
    </row>
    <row r="31" spans="1:8" ht="36.75" customHeight="1">
      <c r="A31" s="6">
        <v>23</v>
      </c>
      <c r="B31" s="49" t="s">
        <v>174</v>
      </c>
      <c r="C31" s="44" t="s">
        <v>262</v>
      </c>
      <c r="D31" s="47" t="s">
        <v>263</v>
      </c>
      <c r="E31" s="41" t="s">
        <v>264</v>
      </c>
      <c r="F31" s="41" t="s">
        <v>265</v>
      </c>
      <c r="G31" s="55" t="s">
        <v>266</v>
      </c>
      <c r="H31" s="40"/>
    </row>
    <row r="32" spans="1:8" ht="36.75" customHeight="1">
      <c r="A32" s="6">
        <v>24</v>
      </c>
      <c r="B32" s="49" t="s">
        <v>175</v>
      </c>
      <c r="C32" s="44" t="s">
        <v>176</v>
      </c>
      <c r="D32" s="47" t="s">
        <v>269</v>
      </c>
      <c r="E32" s="41" t="s">
        <v>177</v>
      </c>
      <c r="F32" s="41" t="s">
        <v>178</v>
      </c>
      <c r="G32" s="53" t="s">
        <v>179</v>
      </c>
      <c r="H32" s="40"/>
    </row>
    <row r="33" spans="1:8" ht="36.75" customHeight="1">
      <c r="A33" s="6">
        <v>25</v>
      </c>
      <c r="B33" s="51" t="s">
        <v>180</v>
      </c>
      <c r="C33" s="45" t="s">
        <v>259</v>
      </c>
      <c r="D33" s="48" t="s">
        <v>260</v>
      </c>
      <c r="E33" s="46" t="s">
        <v>181</v>
      </c>
      <c r="F33" s="46" t="s">
        <v>182</v>
      </c>
      <c r="G33" s="53" t="s">
        <v>261</v>
      </c>
      <c r="H33" s="56"/>
    </row>
    <row r="34" spans="1:8" ht="36.75" customHeight="1">
      <c r="A34" s="6">
        <v>26</v>
      </c>
      <c r="B34" s="49" t="s">
        <v>183</v>
      </c>
      <c r="C34" s="44" t="s">
        <v>184</v>
      </c>
      <c r="D34" s="47" t="s">
        <v>231</v>
      </c>
      <c r="E34" s="41" t="s">
        <v>185</v>
      </c>
      <c r="F34" s="41" t="s">
        <v>186</v>
      </c>
      <c r="G34" s="53" t="s">
        <v>267</v>
      </c>
      <c r="H34" s="40"/>
    </row>
    <row r="35" spans="1:8" ht="36.75" customHeight="1">
      <c r="A35" s="6">
        <v>27</v>
      </c>
      <c r="B35" s="49" t="s">
        <v>187</v>
      </c>
      <c r="C35" s="44" t="s">
        <v>232</v>
      </c>
      <c r="D35" s="47" t="s">
        <v>233</v>
      </c>
      <c r="E35" s="41" t="s">
        <v>234</v>
      </c>
      <c r="F35" s="41" t="s">
        <v>235</v>
      </c>
      <c r="G35" s="53" t="s">
        <v>268</v>
      </c>
      <c r="H35" s="40"/>
    </row>
  </sheetData>
  <phoneticPr fontId="2"/>
  <hyperlinks>
    <hyperlink ref="G10" r:id="rId1" display="hidekazu.hiraga@city.nirasaki.lg.jp" xr:uid="{4303B6D1-9400-4585-880A-1CCCE7F1A5C2}"/>
    <hyperlink ref="G11" r:id="rId2" display="y.komatsu@city.minami-alps.lg.jp" xr:uid="{41DD30AB-5291-484C-9F47-9D04F6B1A8E6}"/>
    <hyperlink ref="G12" r:id="rId3" display="saito-tak@city.hokuto.lg.jp" xr:uid="{EBAB0775-A72A-40F1-9980-B536051915DF}"/>
    <hyperlink ref="G13" r:id="rId4" display="ryokuka@city.kai.yamanashi.jp" xr:uid="{AC7C73AA-2206-43A7-B4D2-DD2CBCEA6124}"/>
    <hyperlink ref="G14" r:id="rId5" display="sangyo@city.chuo.yamanashi.jp" xr:uid="{A3361C71-D2C5-4D5D-8464-0605F096835B}"/>
    <hyperlink ref="G16" r:id="rId6" display="mochizuki-ktz@city.yamanashi.lg.jp" xr:uid="{12775290-9932-4000-AAAD-DE7D0D96BE27}"/>
    <hyperlink ref="G15" r:id="rId7" display="kagami-ke@town.yamanashi-showa.lg.jp" xr:uid="{A31EE357-B520-409F-8240-E7A261A21924}"/>
    <hyperlink ref="G17" r:id="rId8" display="nourinkeiei@city.fuefuki.lg.jp" xr:uid="{B501A8D0-359D-4CD2-9280-36B5EFF175E9}"/>
    <hyperlink ref="G18" r:id="rId9" display="miyake-kty@city.koshu.lg.jp" xr:uid="{DB9325D6-68CE-44E1-953E-3D1CDB09A766}"/>
    <hyperlink ref="G19" r:id="rId10" display="m-yokota@town.ichikawamisato.lg.jp" xr:uid="{7719E6A0-8F86-4641-858C-060F795B62A2}"/>
    <hyperlink ref="G20" r:id="rId11" display="hosaka-ytk@town.fujikawa.lg.jp" xr:uid="{452A5974-52FE-4CCC-90D5-8A5B97A0640E}"/>
    <hyperlink ref="G21" r:id="rId12" display="miuzno-yuusuke@town.hayakawa.lg.jp" xr:uid="{8F9A07B5-234E-4AD3-A6C7-AA1C4BB83F85}"/>
    <hyperlink ref="G23" r:id="rId13" display="rinsei@town.nanbu.yamanashi.jp" xr:uid="{BA3BBE2B-A3AF-45A4-93DB-FBACFECCAFE1}"/>
    <hyperlink ref="G24" r:id="rId14" xr:uid="{F54C086B-8821-4F4F-9EA3-67568FF9E2F6}"/>
    <hyperlink ref="G25" r:id="rId15" xr:uid="{2D8B4AE1-D1C5-48DB-B5F1-62AA13FFCD48}"/>
    <hyperlink ref="G28" r:id="rId16" display="ikeya-keiji@vill.doshi.lg.jp" xr:uid="{32FB8946-D4CE-466E-BF4B-1DAA79281E31}"/>
    <hyperlink ref="G32" r:id="rId17" xr:uid="{0879D3E0-6DF5-4325-8CB0-0DD58B080EFF}"/>
    <hyperlink ref="G33" r:id="rId18" xr:uid="{325660AC-F484-428E-8776-47740C8B9FDF}"/>
    <hyperlink ref="G34" r:id="rId19" display="hrk-tanabe@vill.kosuge.lg.jp" xr:uid="{7CB7CC1B-5CD0-4FB4-BCB3-F26B2B567511}"/>
    <hyperlink ref="G35" r:id="rId20" display="t-isobe@vill.tabayama.yamanashi.jo" xr:uid="{4D7660C1-E326-4A6F-97A2-517FC141EE4C}"/>
    <hyperlink ref="G9" r:id="rId21" display="gh7adw@city.kofu.lg.jp" xr:uid="{82AB1DDD-3674-4EA4-B1D8-9472DEE0E0F9}"/>
    <hyperlink ref="G22" r:id="rId22" display="miuzno-yuusuke@town.hayakawa.lg.jp" xr:uid="{0E6B668C-A31F-4D91-BC31-DC2C9E1381CE}"/>
    <hyperlink ref="G26" r:id="rId23" xr:uid="{26597F64-AF25-465F-B04C-A4358C399A4E}"/>
    <hyperlink ref="G27" r:id="rId24" display="sangyou-19206@city.otsuki.lg.jp" xr:uid="{286B36B8-BCC6-4CA9-B89B-47F602A29F9A}"/>
    <hyperlink ref="G29" r:id="rId25" xr:uid="{C8BE197E-99D7-47FA-A47B-891232897476}"/>
    <hyperlink ref="G31" r:id="rId26" display="ha@vill.yamanakako.lg.jp" xr:uid="{56436C63-0081-4EC5-A7E3-8E03FD87B47B}"/>
    <hyperlink ref="G30" r:id="rId27" xr:uid="{9BD212FB-36AF-46FE-987F-D53C45A31DEF}"/>
  </hyperlinks>
  <pageMargins left="0.7" right="0.7" top="0.75" bottom="0.75" header="0.3" footer="0.3"/>
  <pageSetup paperSize="9" scale="65" orientation="landscape" r:id="rId28"/>
  <drawing r:id="rId29"/>
  <legacyDrawing r:id="rId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A6639-4467-48D0-8A2A-BA5FB327F72E}">
  <dimension ref="A1:AO15"/>
  <sheetViews>
    <sheetView view="pageBreakPreview" zoomScaleNormal="90" zoomScaleSheetLayoutView="100" workbookViewId="0">
      <selection activeCell="B9" sqref="B9"/>
    </sheetView>
  </sheetViews>
  <sheetFormatPr defaultColWidth="9" defaultRowHeight="13.2"/>
  <cols>
    <col min="1" max="1" width="4.5" style="6" customWidth="1"/>
    <col min="2" max="2" width="26.8984375" style="6" customWidth="1"/>
    <col min="3" max="3" width="9" style="6" hidden="1" customWidth="1"/>
    <col min="4" max="15" width="5.3984375" style="6" customWidth="1"/>
    <col min="16" max="18" width="5.3984375" style="6" hidden="1" customWidth="1"/>
    <col min="19" max="24" width="5.3984375" style="6" customWidth="1"/>
    <col min="25" max="27" width="5.3984375" style="6" hidden="1" customWidth="1"/>
    <col min="28" max="33" width="5.3984375" style="6" customWidth="1"/>
    <col min="34" max="39" width="5.3984375" style="6" hidden="1" customWidth="1"/>
    <col min="40" max="40" width="5.3984375" style="6" customWidth="1"/>
    <col min="41" max="41" width="7.59765625" style="6" hidden="1" customWidth="1"/>
    <col min="42" max="16384" width="9" style="6"/>
  </cols>
  <sheetData>
    <row r="1" spans="1:41" ht="75" customHeight="1"/>
    <row r="2" spans="1:41" ht="21.75" customHeight="1">
      <c r="A2" s="23" t="s">
        <v>96</v>
      </c>
    </row>
    <row r="3" spans="1:41" ht="21.75" customHeight="1">
      <c r="A3" s="23"/>
      <c r="E3" s="23"/>
    </row>
    <row r="4" spans="1:41" ht="21.75" customHeight="1">
      <c r="A4" s="23" t="s">
        <v>109</v>
      </c>
    </row>
    <row r="5" spans="1:41" ht="21.75" customHeight="1">
      <c r="A5" s="23"/>
    </row>
    <row r="6" spans="1:41" ht="21.75" customHeight="1">
      <c r="A6" s="6" t="s">
        <v>55</v>
      </c>
    </row>
    <row r="7" spans="1:41" ht="21.75" customHeight="1">
      <c r="B7" s="66" t="s">
        <v>13</v>
      </c>
      <c r="C7" s="28" t="s">
        <v>14</v>
      </c>
      <c r="D7" s="77" t="s">
        <v>15</v>
      </c>
      <c r="E7" s="77"/>
      <c r="F7" s="77" t="s">
        <v>16</v>
      </c>
      <c r="G7" s="77"/>
      <c r="H7" s="77" t="s">
        <v>17</v>
      </c>
      <c r="I7" s="77"/>
      <c r="J7" s="77" t="s">
        <v>18</v>
      </c>
      <c r="K7" s="77"/>
      <c r="L7" s="77" t="s">
        <v>19</v>
      </c>
      <c r="M7" s="77"/>
      <c r="N7" s="77" t="s">
        <v>20</v>
      </c>
      <c r="O7" s="77"/>
      <c r="P7" s="77" t="s">
        <v>21</v>
      </c>
      <c r="Q7" s="77"/>
      <c r="R7" s="77"/>
      <c r="S7" s="77" t="s">
        <v>22</v>
      </c>
      <c r="T7" s="77"/>
      <c r="U7" s="77" t="s">
        <v>23</v>
      </c>
      <c r="V7" s="77"/>
      <c r="W7" s="77" t="s">
        <v>24</v>
      </c>
      <c r="X7" s="77"/>
      <c r="Y7" s="77" t="s">
        <v>25</v>
      </c>
      <c r="Z7" s="77"/>
      <c r="AA7" s="77"/>
      <c r="AB7" s="77" t="s">
        <v>26</v>
      </c>
      <c r="AC7" s="77"/>
      <c r="AD7" s="77" t="s">
        <v>27</v>
      </c>
      <c r="AE7" s="77"/>
      <c r="AF7" s="77" t="s">
        <v>28</v>
      </c>
      <c r="AG7" s="77"/>
      <c r="AH7" s="77" t="s">
        <v>29</v>
      </c>
      <c r="AI7" s="77"/>
      <c r="AJ7" s="77"/>
      <c r="AK7" s="80" t="s">
        <v>30</v>
      </c>
      <c r="AL7" s="81"/>
      <c r="AM7" s="82"/>
      <c r="AN7" s="64" t="s">
        <v>31</v>
      </c>
      <c r="AO7" s="78" t="s">
        <v>32</v>
      </c>
    </row>
    <row r="8" spans="1:41" ht="21.75" customHeight="1">
      <c r="B8" s="67"/>
      <c r="C8" s="29" t="s">
        <v>33</v>
      </c>
      <c r="D8" s="28" t="s">
        <v>34</v>
      </c>
      <c r="E8" s="28" t="s">
        <v>35</v>
      </c>
      <c r="F8" s="28" t="s">
        <v>36</v>
      </c>
      <c r="G8" s="28" t="s">
        <v>37</v>
      </c>
      <c r="H8" s="28" t="s">
        <v>36</v>
      </c>
      <c r="I8" s="28" t="s">
        <v>37</v>
      </c>
      <c r="J8" s="28" t="s">
        <v>36</v>
      </c>
      <c r="K8" s="28" t="s">
        <v>37</v>
      </c>
      <c r="L8" s="28" t="s">
        <v>36</v>
      </c>
      <c r="M8" s="28" t="s">
        <v>37</v>
      </c>
      <c r="N8" s="28" t="s">
        <v>36</v>
      </c>
      <c r="O8" s="28" t="s">
        <v>37</v>
      </c>
      <c r="P8" s="28" t="s">
        <v>36</v>
      </c>
      <c r="Q8" s="28" t="s">
        <v>37</v>
      </c>
      <c r="R8" s="28" t="s">
        <v>38</v>
      </c>
      <c r="S8" s="28" t="s">
        <v>36</v>
      </c>
      <c r="T8" s="28" t="s">
        <v>37</v>
      </c>
      <c r="U8" s="28" t="s">
        <v>36</v>
      </c>
      <c r="V8" s="28" t="s">
        <v>37</v>
      </c>
      <c r="W8" s="28" t="s">
        <v>36</v>
      </c>
      <c r="X8" s="28" t="s">
        <v>37</v>
      </c>
      <c r="Y8" s="28" t="s">
        <v>39</v>
      </c>
      <c r="Z8" s="28" t="s">
        <v>40</v>
      </c>
      <c r="AA8" s="30" t="s">
        <v>41</v>
      </c>
      <c r="AB8" s="28" t="s">
        <v>36</v>
      </c>
      <c r="AC8" s="28" t="s">
        <v>37</v>
      </c>
      <c r="AD8" s="28" t="s">
        <v>36</v>
      </c>
      <c r="AE8" s="28" t="s">
        <v>37</v>
      </c>
      <c r="AF8" s="28" t="s">
        <v>36</v>
      </c>
      <c r="AG8" s="28" t="s">
        <v>37</v>
      </c>
      <c r="AH8" s="28" t="s">
        <v>39</v>
      </c>
      <c r="AI8" s="28" t="s">
        <v>40</v>
      </c>
      <c r="AJ8" s="30" t="s">
        <v>41</v>
      </c>
      <c r="AK8" s="28" t="s">
        <v>39</v>
      </c>
      <c r="AL8" s="28" t="s">
        <v>40</v>
      </c>
      <c r="AM8" s="28" t="s">
        <v>41</v>
      </c>
      <c r="AN8" s="65"/>
      <c r="AO8" s="79"/>
    </row>
    <row r="9" spans="1:41" ht="36.75" customHeight="1">
      <c r="B9" s="10" t="s">
        <v>110</v>
      </c>
      <c r="C9" s="18" t="s">
        <v>12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4">
        <f>D9+F9+H9+J9+L9+N9</f>
        <v>0</v>
      </c>
      <c r="Q9" s="14">
        <f>E9+G9+I9+K9+M9+O9</f>
        <v>0</v>
      </c>
      <c r="R9" s="14">
        <f>P9+Q9</f>
        <v>0</v>
      </c>
      <c r="S9" s="10"/>
      <c r="T9" s="10"/>
      <c r="U9" s="10"/>
      <c r="V9" s="10"/>
      <c r="W9" s="10"/>
      <c r="X9" s="10"/>
      <c r="Y9" s="14">
        <f>S9+U9+W9</f>
        <v>0</v>
      </c>
      <c r="Z9" s="14">
        <f>T9+V9+X9</f>
        <v>0</v>
      </c>
      <c r="AA9" s="19">
        <f>Y9+Z9</f>
        <v>0</v>
      </c>
      <c r="AB9" s="10"/>
      <c r="AC9" s="10"/>
      <c r="AD9" s="10"/>
      <c r="AE9" s="10"/>
      <c r="AF9" s="10"/>
      <c r="AG9" s="10"/>
      <c r="AH9" s="14">
        <f>AB9+AD9+AF9</f>
        <v>0</v>
      </c>
      <c r="AI9" s="14">
        <f>AC9+AE9+AG9</f>
        <v>0</v>
      </c>
      <c r="AJ9" s="19">
        <f>AH9+AI9</f>
        <v>0</v>
      </c>
      <c r="AK9" s="14">
        <f>AH9+Y9+P9</f>
        <v>0</v>
      </c>
      <c r="AL9" s="14">
        <f>AI9+Z9+Q9</f>
        <v>0</v>
      </c>
      <c r="AM9" s="14">
        <f>AK9+AL9</f>
        <v>0</v>
      </c>
      <c r="AN9" s="20"/>
      <c r="AO9" s="21">
        <f t="shared" ref="AO9" si="0">SUM(AN9,AM9)</f>
        <v>0</v>
      </c>
    </row>
    <row r="10" spans="1:41" ht="21.75" customHeight="1"/>
    <row r="11" spans="1:41" ht="21.75" customHeight="1"/>
    <row r="12" spans="1:41" ht="21.75" customHeight="1">
      <c r="B12" s="6" t="s">
        <v>48</v>
      </c>
    </row>
    <row r="13" spans="1:41" ht="21.75" customHeight="1">
      <c r="B13" s="66" t="s">
        <v>13</v>
      </c>
      <c r="C13" s="28" t="s">
        <v>14</v>
      </c>
      <c r="D13" s="77" t="s">
        <v>15</v>
      </c>
      <c r="E13" s="77"/>
      <c r="F13" s="77" t="s">
        <v>16</v>
      </c>
      <c r="G13" s="77"/>
      <c r="H13" s="77" t="s">
        <v>17</v>
      </c>
      <c r="I13" s="77"/>
      <c r="J13" s="77" t="s">
        <v>18</v>
      </c>
      <c r="K13" s="77"/>
      <c r="L13" s="77" t="s">
        <v>19</v>
      </c>
      <c r="M13" s="77"/>
      <c r="N13" s="77" t="s">
        <v>20</v>
      </c>
      <c r="O13" s="77"/>
      <c r="P13" s="77" t="s">
        <v>21</v>
      </c>
      <c r="Q13" s="77"/>
      <c r="R13" s="77"/>
      <c r="S13" s="77" t="s">
        <v>22</v>
      </c>
      <c r="T13" s="77"/>
      <c r="U13" s="77" t="s">
        <v>23</v>
      </c>
      <c r="V13" s="77"/>
      <c r="W13" s="77" t="s">
        <v>24</v>
      </c>
      <c r="X13" s="77"/>
      <c r="Y13" s="77" t="s">
        <v>25</v>
      </c>
      <c r="Z13" s="77"/>
      <c r="AA13" s="77"/>
      <c r="AB13" s="77" t="s">
        <v>26</v>
      </c>
      <c r="AC13" s="77"/>
      <c r="AD13" s="77" t="s">
        <v>27</v>
      </c>
      <c r="AE13" s="77"/>
      <c r="AF13" s="77" t="s">
        <v>28</v>
      </c>
      <c r="AG13" s="77"/>
      <c r="AH13" s="77" t="s">
        <v>29</v>
      </c>
      <c r="AI13" s="77"/>
      <c r="AJ13" s="77"/>
      <c r="AK13" s="80" t="s">
        <v>30</v>
      </c>
      <c r="AL13" s="81"/>
      <c r="AM13" s="82"/>
      <c r="AN13" s="64" t="s">
        <v>31</v>
      </c>
      <c r="AO13" s="78" t="s">
        <v>32</v>
      </c>
    </row>
    <row r="14" spans="1:41" ht="21.75" customHeight="1">
      <c r="B14" s="67"/>
      <c r="C14" s="29" t="s">
        <v>33</v>
      </c>
      <c r="D14" s="28" t="s">
        <v>34</v>
      </c>
      <c r="E14" s="28" t="s">
        <v>35</v>
      </c>
      <c r="F14" s="28" t="s">
        <v>36</v>
      </c>
      <c r="G14" s="28" t="s">
        <v>37</v>
      </c>
      <c r="H14" s="28" t="s">
        <v>36</v>
      </c>
      <c r="I14" s="28" t="s">
        <v>37</v>
      </c>
      <c r="J14" s="28" t="s">
        <v>36</v>
      </c>
      <c r="K14" s="28" t="s">
        <v>37</v>
      </c>
      <c r="L14" s="28" t="s">
        <v>36</v>
      </c>
      <c r="M14" s="28" t="s">
        <v>37</v>
      </c>
      <c r="N14" s="28" t="s">
        <v>36</v>
      </c>
      <c r="O14" s="28" t="s">
        <v>37</v>
      </c>
      <c r="P14" s="28" t="s">
        <v>36</v>
      </c>
      <c r="Q14" s="28" t="s">
        <v>37</v>
      </c>
      <c r="R14" s="28" t="s">
        <v>38</v>
      </c>
      <c r="S14" s="28" t="s">
        <v>36</v>
      </c>
      <c r="T14" s="28" t="s">
        <v>37</v>
      </c>
      <c r="U14" s="28" t="s">
        <v>36</v>
      </c>
      <c r="V14" s="28" t="s">
        <v>37</v>
      </c>
      <c r="W14" s="28" t="s">
        <v>36</v>
      </c>
      <c r="X14" s="28" t="s">
        <v>37</v>
      </c>
      <c r="Y14" s="28" t="s">
        <v>39</v>
      </c>
      <c r="Z14" s="28" t="s">
        <v>40</v>
      </c>
      <c r="AA14" s="30" t="s">
        <v>41</v>
      </c>
      <c r="AB14" s="28" t="s">
        <v>36</v>
      </c>
      <c r="AC14" s="28" t="s">
        <v>37</v>
      </c>
      <c r="AD14" s="28" t="s">
        <v>36</v>
      </c>
      <c r="AE14" s="28" t="s">
        <v>37</v>
      </c>
      <c r="AF14" s="28" t="s">
        <v>36</v>
      </c>
      <c r="AG14" s="28" t="s">
        <v>37</v>
      </c>
      <c r="AH14" s="28" t="s">
        <v>39</v>
      </c>
      <c r="AI14" s="28" t="s">
        <v>40</v>
      </c>
      <c r="AJ14" s="30" t="s">
        <v>41</v>
      </c>
      <c r="AK14" s="28" t="s">
        <v>39</v>
      </c>
      <c r="AL14" s="28" t="s">
        <v>40</v>
      </c>
      <c r="AM14" s="28" t="s">
        <v>41</v>
      </c>
      <c r="AN14" s="65"/>
      <c r="AO14" s="79"/>
    </row>
    <row r="15" spans="1:41" ht="36.75" customHeight="1">
      <c r="B15" s="13" t="s">
        <v>57</v>
      </c>
      <c r="C15" s="18" t="s">
        <v>12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5</v>
      </c>
      <c r="K15" s="14">
        <v>5</v>
      </c>
      <c r="L15" s="14">
        <v>5</v>
      </c>
      <c r="M15" s="14">
        <v>5</v>
      </c>
      <c r="N15" s="14">
        <v>10</v>
      </c>
      <c r="O15" s="14">
        <v>10</v>
      </c>
      <c r="P15" s="14">
        <f>D15+F15+H15+J15+L15+N15</f>
        <v>20</v>
      </c>
      <c r="Q15" s="14">
        <f>E15+G15+I15+K15+M15+O15</f>
        <v>20</v>
      </c>
      <c r="R15" s="14">
        <f>P15+Q15</f>
        <v>40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f>S15+U15+W15</f>
        <v>0</v>
      </c>
      <c r="Z15" s="14">
        <f>T15+V15+X15</f>
        <v>0</v>
      </c>
      <c r="AA15" s="19">
        <f>Y15+Z15</f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f>AB15+AD15+AF15</f>
        <v>0</v>
      </c>
      <c r="AI15" s="14">
        <f>AC15+AE15+AG15</f>
        <v>0</v>
      </c>
      <c r="AJ15" s="19">
        <f>AH15+AI15</f>
        <v>0</v>
      </c>
      <c r="AK15" s="14">
        <f>AH15+Y15+P15</f>
        <v>20</v>
      </c>
      <c r="AL15" s="14">
        <f>AI15+Z15+Q15</f>
        <v>20</v>
      </c>
      <c r="AM15" s="14">
        <f>AK15+AL15</f>
        <v>40</v>
      </c>
      <c r="AN15" s="22">
        <v>5</v>
      </c>
      <c r="AO15" s="21">
        <f t="shared" ref="AO15" si="1">SUM(AN15,AM15)</f>
        <v>45</v>
      </c>
    </row>
  </sheetData>
  <mergeCells count="38">
    <mergeCell ref="AH13:AJ13"/>
    <mergeCell ref="AK13:AM13"/>
    <mergeCell ref="AN13:AN14"/>
    <mergeCell ref="AO13:AO14"/>
    <mergeCell ref="U13:V13"/>
    <mergeCell ref="W13:X13"/>
    <mergeCell ref="Y13:AA13"/>
    <mergeCell ref="AB13:AC13"/>
    <mergeCell ref="AD13:AE13"/>
    <mergeCell ref="AF13:AG13"/>
    <mergeCell ref="AO7:AO8"/>
    <mergeCell ref="B13:B14"/>
    <mergeCell ref="D13:E13"/>
    <mergeCell ref="F13:G13"/>
    <mergeCell ref="H13:I13"/>
    <mergeCell ref="J13:K13"/>
    <mergeCell ref="L13:M13"/>
    <mergeCell ref="N13:O13"/>
    <mergeCell ref="P13:R13"/>
    <mergeCell ref="S13:T13"/>
    <mergeCell ref="AB7:AC7"/>
    <mergeCell ref="AD7:AE7"/>
    <mergeCell ref="AF7:AG7"/>
    <mergeCell ref="AH7:AJ7"/>
    <mergeCell ref="AK7:AM7"/>
    <mergeCell ref="AN7:AN8"/>
    <mergeCell ref="Y7:AA7"/>
    <mergeCell ref="B7:B8"/>
    <mergeCell ref="D7:E7"/>
    <mergeCell ref="F7:G7"/>
    <mergeCell ref="H7:I7"/>
    <mergeCell ref="J7:K7"/>
    <mergeCell ref="L7:M7"/>
    <mergeCell ref="N7:O7"/>
    <mergeCell ref="P7:R7"/>
    <mergeCell ref="S7:T7"/>
    <mergeCell ref="U7:V7"/>
    <mergeCell ref="W7:X7"/>
  </mergeCells>
  <phoneticPr fontId="2"/>
  <pageMargins left="0.7" right="0.7" top="0.75" bottom="0.75" header="0.3" footer="0.3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D0E8A-3F0F-438E-968D-AB4A14385301}">
  <dimension ref="A1:E25"/>
  <sheetViews>
    <sheetView view="pageBreakPreview" topLeftCell="A4" zoomScaleNormal="90" zoomScaleSheetLayoutView="100" workbookViewId="0">
      <selection activeCell="C2" sqref="C2"/>
    </sheetView>
  </sheetViews>
  <sheetFormatPr defaultRowHeight="18"/>
  <cols>
    <col min="1" max="1" width="5.09765625" customWidth="1"/>
    <col min="2" max="2" width="32.69921875" customWidth="1"/>
    <col min="3" max="3" width="16.69921875" customWidth="1"/>
    <col min="4" max="4" width="20.69921875" customWidth="1"/>
    <col min="5" max="5" width="23.59765625" customWidth="1"/>
  </cols>
  <sheetData>
    <row r="1" spans="1:5">
      <c r="A1" s="23" t="s">
        <v>96</v>
      </c>
    </row>
    <row r="3" spans="1:5">
      <c r="A3" s="23" t="s">
        <v>97</v>
      </c>
    </row>
    <row r="4" spans="1:5">
      <c r="A4" s="23"/>
    </row>
    <row r="5" spans="1:5">
      <c r="A5" s="6" t="s">
        <v>55</v>
      </c>
    </row>
    <row r="7" spans="1:5" ht="27.75" customHeight="1">
      <c r="B7" s="4" t="s">
        <v>78</v>
      </c>
      <c r="C7" s="4" t="s">
        <v>79</v>
      </c>
      <c r="D7" s="4" t="s">
        <v>81</v>
      </c>
      <c r="E7" s="4" t="s">
        <v>80</v>
      </c>
    </row>
    <row r="8" spans="1:5" ht="27.75" customHeight="1">
      <c r="B8" s="5" t="s">
        <v>111</v>
      </c>
      <c r="C8" s="5" t="s">
        <v>82</v>
      </c>
      <c r="D8" s="5"/>
      <c r="E8" s="5" t="s">
        <v>98</v>
      </c>
    </row>
    <row r="9" spans="1:5" ht="27.75" customHeight="1">
      <c r="B9" s="5"/>
      <c r="C9" s="5" t="s">
        <v>84</v>
      </c>
      <c r="D9" s="5"/>
      <c r="E9" s="5" t="s">
        <v>101</v>
      </c>
    </row>
    <row r="10" spans="1:5" ht="27.75" customHeight="1">
      <c r="B10" s="5"/>
      <c r="C10" s="5" t="s">
        <v>84</v>
      </c>
      <c r="D10" s="5"/>
      <c r="E10" s="5" t="s">
        <v>102</v>
      </c>
    </row>
    <row r="11" spans="1:5" ht="27.75" customHeight="1">
      <c r="B11" s="5"/>
      <c r="C11" s="5" t="s">
        <v>84</v>
      </c>
      <c r="D11" s="5"/>
      <c r="E11" s="5" t="s">
        <v>100</v>
      </c>
    </row>
    <row r="12" spans="1:5" ht="27.75" customHeight="1">
      <c r="B12" s="5"/>
      <c r="C12" s="5" t="s">
        <v>84</v>
      </c>
      <c r="D12" s="5"/>
      <c r="E12" s="5" t="s">
        <v>99</v>
      </c>
    </row>
    <row r="13" spans="1:5" ht="27.75" customHeight="1">
      <c r="B13" s="5"/>
      <c r="C13" s="5" t="s">
        <v>84</v>
      </c>
      <c r="D13" s="5"/>
      <c r="E13" s="5" t="s">
        <v>103</v>
      </c>
    </row>
    <row r="14" spans="1:5" ht="27.75" customHeight="1">
      <c r="B14" s="5"/>
      <c r="C14" s="5" t="s">
        <v>84</v>
      </c>
      <c r="D14" s="5"/>
      <c r="E14" s="5" t="s">
        <v>104</v>
      </c>
    </row>
    <row r="15" spans="1:5" ht="27.75" customHeight="1">
      <c r="B15" s="5"/>
      <c r="C15" s="5" t="s">
        <v>84</v>
      </c>
      <c r="D15" s="5"/>
      <c r="E15" s="5" t="s">
        <v>105</v>
      </c>
    </row>
    <row r="16" spans="1:5" ht="27.75" customHeight="1">
      <c r="B16" s="5"/>
      <c r="C16" s="5" t="s">
        <v>84</v>
      </c>
      <c r="D16" s="5"/>
      <c r="E16" s="5" t="s">
        <v>106</v>
      </c>
    </row>
    <row r="17" spans="2:5" ht="21" customHeight="1"/>
    <row r="18" spans="2:5" ht="21" customHeight="1">
      <c r="B18" t="s">
        <v>48</v>
      </c>
    </row>
    <row r="19" spans="2:5" ht="27.75" customHeight="1">
      <c r="B19" s="4" t="s">
        <v>78</v>
      </c>
      <c r="C19" s="4" t="s">
        <v>79</v>
      </c>
      <c r="D19" s="4" t="s">
        <v>81</v>
      </c>
      <c r="E19" s="4" t="s">
        <v>80</v>
      </c>
    </row>
    <row r="20" spans="2:5" ht="27.75" customHeight="1">
      <c r="B20" s="4" t="s">
        <v>85</v>
      </c>
      <c r="C20" s="4" t="s">
        <v>82</v>
      </c>
      <c r="D20" s="4" t="s">
        <v>61</v>
      </c>
      <c r="E20" s="4" t="s">
        <v>83</v>
      </c>
    </row>
    <row r="21" spans="2:5" ht="27.75" customHeight="1">
      <c r="B21" s="39" t="s">
        <v>86</v>
      </c>
      <c r="C21" s="4" t="s">
        <v>84</v>
      </c>
      <c r="D21" s="4" t="s">
        <v>76</v>
      </c>
      <c r="E21" s="4" t="s">
        <v>88</v>
      </c>
    </row>
    <row r="22" spans="2:5" ht="27.75" customHeight="1">
      <c r="B22" s="39" t="s">
        <v>86</v>
      </c>
      <c r="C22" s="4" t="s">
        <v>84</v>
      </c>
      <c r="D22" s="4" t="s">
        <v>87</v>
      </c>
      <c r="E22" s="4" t="s">
        <v>89</v>
      </c>
    </row>
    <row r="23" spans="2:5" ht="27.75" customHeight="1">
      <c r="B23" s="39" t="s">
        <v>86</v>
      </c>
      <c r="C23" s="4" t="s">
        <v>82</v>
      </c>
      <c r="D23" s="4" t="s">
        <v>93</v>
      </c>
      <c r="E23" s="4" t="s">
        <v>90</v>
      </c>
    </row>
    <row r="24" spans="2:5" ht="27.75" customHeight="1">
      <c r="B24" s="39" t="s">
        <v>86</v>
      </c>
      <c r="C24" s="4" t="s">
        <v>84</v>
      </c>
      <c r="D24" s="4" t="s">
        <v>94</v>
      </c>
      <c r="E24" s="4" t="s">
        <v>92</v>
      </c>
    </row>
    <row r="25" spans="2:5" ht="27.75" customHeight="1">
      <c r="B25" s="39" t="s">
        <v>86</v>
      </c>
      <c r="C25" s="4" t="s">
        <v>84</v>
      </c>
      <c r="D25" s="4" t="s">
        <v>95</v>
      </c>
      <c r="E25" s="4" t="s">
        <v>91</v>
      </c>
    </row>
  </sheetData>
  <phoneticPr fontId="2"/>
  <pageMargins left="0.7" right="0.7" top="0.75" bottom="0.75" header="0.3" footer="0.3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6BCB0-C9B0-4DDD-9BD0-0394FE186E4E}">
  <dimension ref="A1:H14"/>
  <sheetViews>
    <sheetView view="pageBreakPreview" topLeftCell="A4" zoomScaleNormal="85" zoomScaleSheetLayoutView="100" workbookViewId="0">
      <selection activeCell="F5" sqref="F5"/>
    </sheetView>
  </sheetViews>
  <sheetFormatPr defaultColWidth="9" defaultRowHeight="13.2"/>
  <cols>
    <col min="1" max="1" width="5.3984375" style="6" customWidth="1"/>
    <col min="2" max="3" width="20.19921875" style="6" customWidth="1"/>
    <col min="4" max="5" width="9" style="6"/>
    <col min="6" max="6" width="30.69921875" style="6" customWidth="1"/>
    <col min="7" max="7" width="19.3984375" style="6" customWidth="1"/>
    <col min="8" max="8" width="29.69921875" style="6" customWidth="1"/>
    <col min="9" max="16384" width="9" style="6"/>
  </cols>
  <sheetData>
    <row r="1" spans="1:8" ht="14.4">
      <c r="A1" s="23" t="s">
        <v>96</v>
      </c>
    </row>
    <row r="3" spans="1:8" ht="22.5" customHeight="1">
      <c r="A3" s="23" t="s">
        <v>107</v>
      </c>
    </row>
    <row r="4" spans="1:8" ht="22.5" customHeight="1">
      <c r="A4" s="23"/>
    </row>
    <row r="5" spans="1:8" ht="22.5" customHeight="1">
      <c r="A5" s="6" t="s">
        <v>108</v>
      </c>
    </row>
    <row r="6" spans="1:8" ht="22.5" customHeight="1"/>
    <row r="7" spans="1:8" ht="22.5" customHeight="1">
      <c r="B7" s="57" t="s">
        <v>42</v>
      </c>
      <c r="C7" s="58" t="s">
        <v>43</v>
      </c>
      <c r="D7" s="60" t="s">
        <v>44</v>
      </c>
      <c r="E7" s="58" t="s">
        <v>45</v>
      </c>
      <c r="F7" s="57" t="s">
        <v>46</v>
      </c>
      <c r="G7" s="57" t="s">
        <v>3</v>
      </c>
      <c r="H7" s="61" t="s">
        <v>47</v>
      </c>
    </row>
    <row r="8" spans="1:8" ht="22.5" customHeight="1">
      <c r="B8" s="57"/>
      <c r="C8" s="59"/>
      <c r="D8" s="59"/>
      <c r="E8" s="59"/>
      <c r="F8" s="57"/>
      <c r="G8" s="57"/>
      <c r="H8" s="61"/>
    </row>
    <row r="9" spans="1:8" ht="93" customHeight="1">
      <c r="B9" s="31"/>
      <c r="C9" s="31"/>
      <c r="D9" s="32"/>
      <c r="E9" s="32"/>
      <c r="F9" s="33"/>
      <c r="G9" s="34"/>
      <c r="H9" s="33"/>
    </row>
    <row r="10" spans="1:8" ht="22.5" customHeight="1"/>
    <row r="11" spans="1:8" ht="22.5" customHeight="1">
      <c r="B11" s="6" t="s">
        <v>48</v>
      </c>
    </row>
    <row r="12" spans="1:8" ht="22.5" customHeight="1">
      <c r="B12" s="57" t="s">
        <v>42</v>
      </c>
      <c r="C12" s="58" t="s">
        <v>43</v>
      </c>
      <c r="D12" s="60" t="s">
        <v>44</v>
      </c>
      <c r="E12" s="58" t="s">
        <v>45</v>
      </c>
      <c r="F12" s="57" t="s">
        <v>46</v>
      </c>
      <c r="G12" s="57" t="s">
        <v>3</v>
      </c>
      <c r="H12" s="61" t="s">
        <v>47</v>
      </c>
    </row>
    <row r="13" spans="1:8" ht="22.5" customHeight="1">
      <c r="B13" s="57"/>
      <c r="C13" s="59"/>
      <c r="D13" s="59"/>
      <c r="E13" s="59"/>
      <c r="F13" s="57"/>
      <c r="G13" s="57"/>
      <c r="H13" s="61"/>
    </row>
    <row r="14" spans="1:8" ht="51.75" customHeight="1">
      <c r="B14" s="35" t="s">
        <v>49</v>
      </c>
      <c r="C14" s="35" t="s">
        <v>50</v>
      </c>
      <c r="D14" s="36">
        <v>20</v>
      </c>
      <c r="E14" s="36" t="s">
        <v>51</v>
      </c>
      <c r="F14" s="37" t="s">
        <v>52</v>
      </c>
      <c r="G14" s="37" t="s">
        <v>53</v>
      </c>
      <c r="H14" s="37" t="s">
        <v>54</v>
      </c>
    </row>
  </sheetData>
  <mergeCells count="14">
    <mergeCell ref="F12:F13"/>
    <mergeCell ref="G12:G13"/>
    <mergeCell ref="H12:H13"/>
    <mergeCell ref="F7:F8"/>
    <mergeCell ref="G7:G8"/>
    <mergeCell ref="H7:H8"/>
    <mergeCell ref="B7:B8"/>
    <mergeCell ref="C7:C8"/>
    <mergeCell ref="D7:D8"/>
    <mergeCell ref="E7:E8"/>
    <mergeCell ref="B12:B13"/>
    <mergeCell ref="C12:C13"/>
    <mergeCell ref="D12:D13"/>
    <mergeCell ref="E12:E13"/>
  </mergeCells>
  <phoneticPr fontId="2"/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構成表</vt:lpstr>
      <vt:lpstr>※構成表 (各市町村緑化推進組織_早見表)</vt:lpstr>
      <vt:lpstr>人数調査</vt:lpstr>
      <vt:lpstr>指導者名簿</vt:lpstr>
      <vt:lpstr>育成会</vt:lpstr>
      <vt:lpstr>指導者名簿!Print_Area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takahashi@y-ryokka.or.jp</cp:lastModifiedBy>
  <cp:lastPrinted>2026-03-26T01:19:23Z</cp:lastPrinted>
  <dcterms:created xsi:type="dcterms:W3CDTF">2021-04-01T01:48:18Z</dcterms:created>
  <dcterms:modified xsi:type="dcterms:W3CDTF">2026-03-29T23:57:17Z</dcterms:modified>
</cp:coreProperties>
</file>